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ESDESOPSFO22" sheetId="1" r:id="rId1"/>
  </sheets>
  <definedNames>
    <definedName name="_xlnm.Print_Area" localSheetId="0">'ESDESOPSFO22'!$A$1:$P$61</definedName>
    <definedName name="_xlnm.Print_Titles" localSheetId="0">'ESDESOPSFO22'!$6:$12</definedName>
    <definedName name="Z_1D61B3C1_7A77_4A0B_96DC_2B5DF567366B_.wvu.Cols" localSheetId="0" hidden="1">'ESDESOPSFO22'!#REF!,'ESDESOPSFO22'!#REF!,'ESDESOPSFO22'!$J:$J,'ESDESOPSFO22'!#REF!,'ESDESOPSFO22'!#REF!,'ESDESOPSFO22'!#REF!</definedName>
    <definedName name="Z_1D61B3C1_7A77_4A0B_96DC_2B5DF567366B_.wvu.Rows" localSheetId="0" hidden="1">'ESDESOPSFO22'!$6:$10</definedName>
    <definedName name="Z_48364A2E_2667_48B4_9A59_AB6678F42C28_.wvu.Cols" localSheetId="0" hidden="1">'ESDESOPSFO22'!#REF!,'ESDESOPSFO22'!#REF!,'ESDESOPSFO22'!$J:$J,'ESDESOPSFO22'!#REF!,'ESDESOPSFO22'!#REF!,'ESDESOPSFO22'!#REF!</definedName>
    <definedName name="Z_48364A2E_2667_48B4_9A59_AB6678F42C28_.wvu.Rows" localSheetId="0" hidden="1">'ESDESOPSFO22'!$6:$10</definedName>
    <definedName name="Z_682E47A4_A7B2_481E_B815_0A065AAF9F6D_.wvu.Cols" localSheetId="0" hidden="1">'ESDESOPSFO22'!#REF!,'ESDESOPSFO22'!#REF!,'ESDESOPSFO22'!$J:$J,'ESDESOPSFO22'!#REF!,'ESDESOPSFO22'!#REF!,'ESDESOPSFO22'!#REF!</definedName>
    <definedName name="Z_682E47A4_A7B2_481E_B815_0A065AAF9F6D_.wvu.Rows" localSheetId="0" hidden="1">'ESDESOPSFO22'!$6:$10</definedName>
    <definedName name="Z_7D094840_7398_4769_B64F_270BD6881687_.wvu.Cols" localSheetId="0" hidden="1">'ESDESOPSFO22'!#REF!,'ESDESOPSFO22'!#REF!,'ESDESOPSFO22'!$J:$J,'ESDESOPSFO22'!#REF!,'ESDESOPSFO22'!#REF!,'ESDESOPSFO22'!#REF!</definedName>
    <definedName name="Z_7D094840_7398_4769_B64F_270BD6881687_.wvu.Rows" localSheetId="0" hidden="1">'ESDESOPSFO22'!$6:$10</definedName>
    <definedName name="Z_C44AF4B1_BE35_49D2_98CE_49EBB85C4646_.wvu.Cols" localSheetId="0" hidden="1">'ESDESOPSFO22'!#REF!,'ESDESOPSFO22'!#REF!,'ESDESOPSFO22'!$J:$J,'ESDESOPSFO22'!#REF!,'ESDESOPSFO22'!#REF!,'ESDESOPSFO22'!#REF!</definedName>
    <definedName name="Z_C44AF4B1_BE35_49D2_98CE_49EBB85C4646_.wvu.Rows" localSheetId="0" hidden="1">'ESDESOPSFO22'!$6:$10</definedName>
    <definedName name="Z_CBBA2866_5A48_4F3E_9F2A_B116649EB1EB_.wvu.Cols" localSheetId="0" hidden="1">'ESDESOPSFO22'!#REF!,'ESDESOPSFO22'!#REF!,'ESDESOPSFO22'!$J:$J,'ESDESOPSFO22'!#REF!,'ESDESOPSFO22'!#REF!,'ESDESOPSFO22'!#REF!</definedName>
    <definedName name="Z_CBBA2866_5A48_4F3E_9F2A_B116649EB1EB_.wvu.Rows" localSheetId="0" hidden="1">'ESDESOPSFO22'!$6:$10</definedName>
    <definedName name="Z_F5DF230C_50C0_44E9_871C_7A264399C02F_.wvu.Cols" localSheetId="0" hidden="1">'ESDESOPSFO22'!#REF!,'ESDESOPSFO22'!#REF!,'ESDESOPSFO22'!$J:$J,'ESDESOPSFO22'!#REF!,'ESDESOPSFO22'!#REF!,'ESDESOPSFO22'!#REF!</definedName>
    <definedName name="Z_F5DF230C_50C0_44E9_871C_7A264399C02F_.wvu.Rows" localSheetId="0" hidden="1">'ESDESOPSFO22'!$6:$10</definedName>
  </definedNames>
  <calcPr fullCalcOnLoad="1"/>
</workbook>
</file>

<file path=xl/sharedStrings.xml><?xml version="1.0" encoding="utf-8"?>
<sst xmlns="http://schemas.openxmlformats.org/spreadsheetml/2006/main" count="336" uniqueCount="235">
  <si>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</si>
  <si>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</si>
  <si>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</si>
  <si>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</si>
  <si>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</si>
  <si>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</si>
  <si>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</si>
  <si>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</si>
  <si>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</si>
  <si>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</si>
  <si>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</si>
  <si>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</si>
  <si>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</si>
  <si>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</si>
  <si>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OBJETIVO ESTRATÉGICO FPS FCN</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</si>
  <si>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</si>
  <si>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</si>
  <si>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</si>
  <si>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</si>
  <si>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</si>
  <si>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</si>
  <si>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r>
      <t xml:space="preserve">
MISIÓN: </t>
    </r>
    <r>
      <rPr>
        <sz val="11"/>
        <rFont val="Arial"/>
        <family val="2"/>
      </rPr>
      <t>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t>
    </r>
    <r>
      <rPr>
        <b/>
        <sz val="11"/>
        <rFont val="Arial"/>
        <family val="2"/>
      </rPr>
      <t xml:space="preserve"> 
</t>
    </r>
  </si>
  <si>
    <r>
      <t xml:space="preserve">VISIÓN: </t>
    </r>
    <r>
      <rPr>
        <sz val="11"/>
        <rFont val="Arial"/>
        <family val="2"/>
      </rPr>
      <t>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t>
    </r>
  </si>
  <si>
    <r>
      <t xml:space="preserve">OBEJETIVOS ESTRATÉGICOS FPS FCN: </t>
    </r>
    <r>
      <rPr>
        <sz val="11"/>
        <rFont val="Arial"/>
        <family val="2"/>
      </rPr>
      <t xml:space="preserve">1. Garantizar la prestación de los servicios de salud, que requieran nuestros afiliados a través de la efectiva administración de los mismos . 2.Reconocer las prestaciones económicas y ordenar el respectivo pago.  3.Garantizar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</si>
  <si>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“TODOS POR UN NUEVO PAÍS”</t>
  </si>
  <si>
    <t>MEJORAR LAS CONDICIONES DE SALUD DE LA POBLACIÓN Y DISMINUIR LAS BRECHAS EN RESULTADOS EN SALUD</t>
  </si>
  <si>
    <t xml:space="preserve">1) GESTIÓN MISIONAL Y DE GOBIERNO </t>
  </si>
  <si>
    <t>GESTÓN SERVICIOS DE SALUD</t>
  </si>
  <si>
    <t xml:space="preserve">Ejecutar el  Plan de Servicios de intercambio de información </t>
  </si>
  <si>
    <t>Implementar las políticas para la promoción  y prevención  de la salud de acuerdo con el Plan Decenal de Salud Pública - PDSP</t>
  </si>
  <si>
    <t>Realizar las actividades pertinentes para dar cumplimiento a la Resolución 4505 de 2012</t>
  </si>
  <si>
    <t>Cumplir con lo estabecido en la Resolución 4505 de 2012</t>
  </si>
  <si>
    <t>N/A</t>
  </si>
  <si>
    <t>Implementar las políticas para la prevención de la salud de acuerdo con el Plan Decenal de Salud Pública - PDSP</t>
  </si>
  <si>
    <t>Sistemas de Información Sectorial e institucionales operando</t>
  </si>
  <si>
    <t>Sistemas de Información operando</t>
  </si>
  <si>
    <t xml:space="preserve">GESTIÓN TIC´S </t>
  </si>
  <si>
    <t>2) TRANSPARENCIA, PARTICIPACIÓN Y SERVICIO AL CIUDADANO</t>
  </si>
  <si>
    <t>Formular y ejecutar el Plan de Anticorrupción y atención al ciudadano</t>
  </si>
  <si>
    <t>Plan Anual de Anticorrupción formulado y  (ejecutado</t>
  </si>
  <si>
    <t>DIRECCIONAMIENTO ESTRATÉGICO /  MEDICIÓN Y MEJORA</t>
  </si>
  <si>
    <t>Ejecutar el  Plan de Anticorrupción y Atención al Ciudadano</t>
  </si>
  <si>
    <t>Disponer la información para dar cumplimiento a Ley 1712 de 2014</t>
  </si>
  <si>
    <t>Información publicada según Ley 1712</t>
  </si>
  <si>
    <t xml:space="preserve">No de actualizaciones de información  realizadas en la pagina web / No de actualizaciones requeridas </t>
  </si>
  <si>
    <t>GESTIÓN SERVICIOS DE SALUD</t>
  </si>
  <si>
    <t>GESTIÓN PRESTACIONES ECONÓMICAS</t>
  </si>
  <si>
    <t>DRECCIONAMIENTO ESTRATÉGICO</t>
  </si>
  <si>
    <t>ATENCIÓN AL CIUDADANO</t>
  </si>
  <si>
    <t>GESTIÓN BIENES TRANSFERIDOS</t>
  </si>
  <si>
    <t>GESTIÓN SERVICIOS ADMINISTRATIVOS</t>
  </si>
  <si>
    <t>GESTIÓN TALENTO HUMANO</t>
  </si>
  <si>
    <t>GESTIÓN RECURSOS FINANCIEROS</t>
  </si>
  <si>
    <t>GESTIÓN COBRO</t>
  </si>
  <si>
    <t>ASISTENCIA JURÍDICA</t>
  </si>
  <si>
    <t>GESTIÓN DOCUMENTAL</t>
  </si>
  <si>
    <t>GESTIÓN TIC´S</t>
  </si>
  <si>
    <t>MEDICIÓN Y MEJORA</t>
  </si>
  <si>
    <t>SEGUIMIENTO Y EVALUACIÓN INDEPENDIENTE</t>
  </si>
  <si>
    <t>Implementar estrategias de Rendición de cuentas</t>
  </si>
  <si>
    <t>Estrategia de Rendición de Cuentas ejecutada</t>
  </si>
  <si>
    <t>DIRECCIONAMIENTO ESTRATÉGICO /  GESTIÓN SERVICIOS DE SALUD / GESTIÓN PRESTACIONES ECONOMICAS / ATENCIÓN AL CIUDADANO</t>
  </si>
  <si>
    <t>Cumplir con la estrategía de Rendición de Cuentas</t>
  </si>
  <si>
    <t>Gestión Servicios de Salud:</t>
  </si>
  <si>
    <t xml:space="preserve">Gestión Prestaciones Económicas: </t>
  </si>
  <si>
    <t>Disposición de información para el acceso y consulta de la ciudadanía</t>
  </si>
  <si>
    <t>Portal web disponible para consultas de información institucional y de servicios</t>
  </si>
  <si>
    <t>GESTIÓN TIC´S /  GESTIÓN SERVICIOS DE SALUD / GESTIÓN PRESTACIONES ECONOMICAS / ATENCIÓN AL CIUDADANO</t>
  </si>
  <si>
    <t>Portal web de consulta y con disponibilidad para interacción de la ciudadanía</t>
  </si>
  <si>
    <t>Link de interacción cumplimiento a la Ley 1712 de 2014</t>
  </si>
  <si>
    <t>Revisar  trimestralmente la disponibilidad del link Tramites y Servicios</t>
  </si>
  <si>
    <t>Disponer Inventario de Activos de Información para la apertura de datos</t>
  </si>
  <si>
    <t>Publicar inventario activos datos abiertos</t>
  </si>
  <si>
    <t>Realilzar el seguimiento a los activos de datos de información</t>
  </si>
  <si>
    <t>3) TALENTO HUMANO</t>
  </si>
  <si>
    <t>Implementar y evaluar el Plan Estratégico de Recursos Humanos</t>
  </si>
  <si>
    <t>Plan formulado y monitoreado</t>
  </si>
  <si>
    <t>Implementar y evaluar el Plan Anual de Vacantes</t>
  </si>
  <si>
    <t>Plan_Anual_de_Vacantes actualizado</t>
  </si>
  <si>
    <t>Actualizar el  Plan Anual de vacantes según necesidad</t>
  </si>
  <si>
    <t>Implementar y evaluar el Plan Anual de Capacitación</t>
  </si>
  <si>
    <t>Plan_Anual_de_Capacitacion ejecutado</t>
  </si>
  <si>
    <t>Implementar y evaluar el Plan Anual de Bienestar e Incentivos</t>
  </si>
  <si>
    <t xml:space="preserve">Planes de Bienestar e Incentivos Pecuniarios y No Pecuniarios 2016  aprobados y ejecutados
</t>
  </si>
  <si>
    <t>4) EFICIENCIA ADMINISTRATIVA</t>
  </si>
  <si>
    <t>Implementar y/o mantener el Sistema de Gestión de la Calidad</t>
  </si>
  <si>
    <t>SGC implementado y funcionando</t>
  </si>
  <si>
    <t>Implementar estrategias de cero papel</t>
  </si>
  <si>
    <t>Estrategia implementada y evaluada</t>
  </si>
  <si>
    <t>DIRECCIONAMIENTO ESTRATÉGICO /  GESTIÓN SSERVICIOS ADMINISTRATIVOS</t>
  </si>
  <si>
    <t>Ejecutar el  Plan Plan Institucional de Gestión Ambiental</t>
  </si>
  <si>
    <t>Revisión y ajustes de trámites y servicios</t>
  </si>
  <si>
    <t>SUIT actualizado</t>
  </si>
  <si>
    <t xml:space="preserve">Revisión de trámites y servicios </t>
  </si>
  <si>
    <t>Implementación políticas GOBIERNO EN LINEA (GEL)</t>
  </si>
  <si>
    <t>GEL implementado</t>
  </si>
  <si>
    <t>Cumplir con la implementación de las políticas GEL</t>
  </si>
  <si>
    <t>Diseñar el Sistema de  Gestión Documental de la Entidad</t>
  </si>
  <si>
    <t xml:space="preserve">Sistema de Gestión Documental diseñado </t>
  </si>
  <si>
    <t>Ejecutar Plan de Acción para la implementación del Sistema de Gestión Documental</t>
  </si>
  <si>
    <t xml:space="preserve"> Model Estandar de Control Interno operando</t>
  </si>
  <si>
    <t xml:space="preserve">Monitoreo de la Actualización del Modelo Estandar de Control Interno </t>
  </si>
  <si>
    <t xml:space="preserve">Realizar el monitoreo a la  implementación del Modelo Estandar de Control Interno </t>
  </si>
  <si>
    <t>DIRECCIONAMIENTO ESTRATÉGICO</t>
  </si>
  <si>
    <t>Diseñar el Sistema de Gestión de Seguridad de la Información – SGSI</t>
  </si>
  <si>
    <t xml:space="preserve"> Sistema de gestión de seguridad diseñado</t>
  </si>
  <si>
    <t>Ventana única información opernado con 22 servicios</t>
  </si>
  <si>
    <t>Ventana única operando</t>
  </si>
  <si>
    <t xml:space="preserve"> Revisar la operatividad de la  ventanilla unica en la Entidad</t>
  </si>
  <si>
    <t>5) GESTIÓN FINANCIERA</t>
  </si>
  <si>
    <t>EJECUCION  PRESUPUESTAL DE GASTOS DE FUNCIONAMIENTO</t>
  </si>
  <si>
    <t>Programación y ejecución presupuestal</t>
  </si>
  <si>
    <t>(VALOR  TOTAL DE COMPROMISOS / AFORO VIGENTE)*100</t>
  </si>
  <si>
    <t xml:space="preserve">GESTIÓN RECURSOS FINANCIEROS </t>
  </si>
  <si>
    <t>EJECUCION  PRESUPUESTO DE INGRESOS</t>
  </si>
  <si>
    <t>(valor  total del recaudo efectivo / aforo vigente)*100</t>
  </si>
  <si>
    <t>Dar cumplimiento al PLAN ANUALIZADO DE CAJA</t>
  </si>
  <si>
    <t>Cumplir con la Ejecución del PAC dentro de los parámetros Establecidos por el Ministerio de Hacienda y Crédito Público</t>
  </si>
  <si>
    <t>(Valor Total De Pagos Realizados Mensualmente Con Cargo Al Pac Asignado / Valor Total Del Pac Asignado) *100</t>
  </si>
  <si>
    <t>GESTIÓN RECURSOS FIANNCIEROS (GIT TESORERÍA)</t>
  </si>
  <si>
    <t>Formular e ejecutar el Plan Anual de Adquisiciones</t>
  </si>
  <si>
    <t>Plan Anual de Adquisiciones ejecutado</t>
  </si>
  <si>
    <t>Ejecución del Plan Anual de Adquisición</t>
  </si>
  <si>
    <t>TRIMESTRE A EVALUAR 
TERCERO</t>
  </si>
  <si>
    <t>Elaboro:Martha LiLiana García Leiva.</t>
  </si>
  <si>
    <t>Reviso: Revisó: Mauricio  Villaneda Jimenez -  Jefe Oficina Asesora de Planeación y Sistemas</t>
  </si>
  <si>
    <t>Aprobó: Comité Institucional de Desarrollo Administrativo / Acta 001 de 28 de enero de 2016</t>
  </si>
  <si>
    <t>Duramente el trimestre a evaluar se  realizo segiuimiento a lo establecio en la resolucion 4505 del 2012 mediante correo electronico  pisis@sispro.gov.co el dia 25 de Agosto del 2016 se puede evidenciar en la carpeta Resolucion 4505. TRD 53.12 SISPRO</t>
  </si>
  <si>
    <t>Durante el trimestre se realizo la publicacion de la informacion del proceso correspondiente de Junio, Julio y Agosto relacionada con los tramites realizados y las novedades aplicadas en las tres nominas de pensionados. La informacion del mes de Septiembre se reporta en el mes de Octubre . esto se puede evidenciar en la pagina web de la entidad.</t>
  </si>
  <si>
    <t xml:space="preserve">Estrategia de Rendición de Cuentas </t>
  </si>
  <si>
    <t>documento de evaluación del proceso de Rendición de Cuentas</t>
  </si>
  <si>
    <t>Identificación de experiencias y buenas practicas de participación ciudadana en la entidad</t>
  </si>
  <si>
    <t>Reporte en la Plataforma SISPRO</t>
  </si>
  <si>
    <t>Sistemas de Información Interoperando</t>
  </si>
  <si>
    <t>Formulación y ejecución al Plan de Anticorrupción y Atención al Ciudadano</t>
  </si>
  <si>
    <t>Actualización del inventrio de activos de datos abiertos</t>
  </si>
  <si>
    <t>Plan Estratégico de Recursos Humanos adoptado</t>
  </si>
  <si>
    <t>Elabortar el Diagnóstico del estado del proyecto del Plan Estratégico de Recursos Humanos</t>
  </si>
  <si>
    <t xml:space="preserve">
Elaborar y aprobar Plan Institucional de Capacitación 2016 
Ejecutar  el Cronograma de capacitación 2016.</t>
  </si>
  <si>
    <t xml:space="preserve">Elaborar y aprobar los Planes de Bienestar e Incentivos Pecuniarios y No Pecuniarios 2016  </t>
  </si>
  <si>
    <t>Plan Institucional de Capacitación 2016</t>
  </si>
  <si>
    <t xml:space="preserve">Seguimiento al Sistema Integral de  Gestíon (MECI- CALIDAD) </t>
  </si>
  <si>
    <t>Estratégia Implememntada</t>
  </si>
  <si>
    <t>Implementación Políticas GEL</t>
  </si>
  <si>
    <t>No de productos realizados / No de productos programados</t>
  </si>
  <si>
    <t xml:space="preserve">Monitoreo a la Actualización del Modelo Estandar de Control Interno </t>
  </si>
  <si>
    <t>Sistema de Gestión de Seguridad de la Información – SGSI</t>
  </si>
  <si>
    <t>Ejecutar Plan de Acción para la implementación del Sistema de la Información – SGSI</t>
  </si>
  <si>
    <t>Ventana única Operando</t>
  </si>
  <si>
    <t>EJECUCION  PRESUPUESTAL DE GASTOS DE FUNCIONAMIENTO (95%)</t>
  </si>
  <si>
    <t>EJECUCION  PRESUPUESTO DE INGRESOS
(95%)</t>
  </si>
  <si>
    <t>Entidades con PAC cumpllido
EJECUCIÓN DEL PAC GASTOS GENERALES</t>
  </si>
  <si>
    <t>Entidades con PAC cumpllido
EJECUCIÓN DEL PAC DE TRANSFERENCIAS</t>
  </si>
  <si>
    <t>Plan Anual de Adquisiciones</t>
  </si>
  <si>
    <r>
      <t xml:space="preserve">Gestión Servicios de Salud:
</t>
    </r>
    <r>
      <rPr>
        <sz val="13"/>
        <rFont val="Arial"/>
        <family val="2"/>
      </rPr>
      <t xml:space="preserve">Se realizaron 5 comites Regionales los dias 12 de Julio del 2016 en la Ciudad de Medellin, el 13 de Julio del 2016 en la ciudad de Bucaramanga, el 27 de Julio del 2016 en la ciudad de Bogota, el 18 de Julio del 2016 en la ciudad de Cali y el 21 de Julio del 2016 en la ciudad de Barranquilla </t>
    </r>
  </si>
  <si>
    <r>
      <t xml:space="preserve">Gestión Prestaciones Económicas: </t>
    </r>
    <r>
      <rPr>
        <sz val="13"/>
        <rFont val="Arial"/>
        <family val="2"/>
      </rPr>
      <t xml:space="preserve">Durante el trimestre se realizo la publicacion de la informacion del proceso correspondiente de Junio, Julio y Agosto relacionada con los tramites realizados y las novedades aplicadas en las tres nominas de pensionados. La informacion del mes de Septiembre se reporta en el mes de Octubre . esto se puede evidenciar en la pagina web de la entidad.  
Adilcionalmente se realizo el dia 21 de Septiembre del 2016 el comite regional anual de prestaciones Economicas y sus respectivas encuentas con la asistencia de las diferentes agremiaciones pensionales </t>
    </r>
  </si>
  <si>
    <t>Este indicador mide la Gestión de los Procesos en la ejecución del PAC solicitado para Gastos Generales, evidenciandose que en el trimestre tuvo  Ejecución 99,51 el  Mínimo de Ejecución permitida es del 90%  es decir que el resultado durante el Trimestres muestra una eficiente ejecución del PAC .</t>
  </si>
  <si>
    <t>Este indicador mide la Gestión de los Procesos en la ejecución del PAC solicitado para Gastos de Personal, evidenciandose que en el trimestre tuvo  Ejecución 98,03 el  Mínimo de Ejecución permitida es del 95%  es decir que el resultado durante el Trimestres muestra una eficiente ejecución del PAC .</t>
  </si>
  <si>
    <t>Este indicador mide la Gestión de los Procesos en la ejecución del PAC solicitado para Transferencias, evidenciandose que en el trimestre tuvo  Ejecución 98,96% el  Mínimo de Ejecución permitida es del 95%  es decir que el resultado durante el Trimestres muestra una eficiente ejecución del PAC .</t>
  </si>
  <si>
    <t>Se publico del Plan de adquisiciones de Bienes, Servicios y Obra de la vigencia 2016 actualizado el 16/05/2016 -16-09-2016,  en  la pagina del FPS  y en SECOP - COLOMBIA COMPRA EFICIENTE (http://www.fps.gov.co/contratacion/plan_adquisiciones, LINK: SECOP).</t>
  </si>
  <si>
    <t xml:space="preserve">El plan Anticorrupción y de Atención al Ciudadano, se encuentra publicado en la pagina web de la entidad. Con el seguimeinto de las actividades ejecutadas por los diferentes procesos en el primer y segundo cuatrimestre de 2016.  </t>
  </si>
  <si>
    <t>Se realizó por parte del proceso de medición y Mejora la publicación del Plan de mejoramiento Instituiconal correspondiente al segundo trimestre de 2016</t>
  </si>
  <si>
    <t xml:space="preserve">El PIGA fue aprobado mediante acta No 06 parte 3 del  26 de Septiembre,  se iniciará con la fase 1 (Diagnostico Inicial) para proceder a implementar las acciones </t>
  </si>
  <si>
    <t>Se realizo seguimiento y verificación al Plan de trabajo de actualización del MECI 2014, el cual fue enviado al Jefe de la Oficina Asesora de Planeación y Sistemas el 19/07/2016 para que tomara las acciones de pertinentes frente a los incumplimientos que se mantienen en dicho Plan.</t>
  </si>
  <si>
    <t xml:space="preserve">Durante el 3er Trimestre se realizó una (1) solicitudes de Publicación  a la página web de la entidad, la cual fue atendida al 100% por parte de la Oficina Asesora de Planeación. 
* Solicitud de información del link talento humano 07/09/2016
Evidenica Correos internos y pág  Web </t>
  </si>
  <si>
    <t>Durante el 3er trimestre de 2016, se ejecutaron las actividades trazadas en el Plan de Trabajo diseñado para ajustar el proyecto del Plan estratégico de Recursos Humanos a los lineamientos del DAFP. 
TRD- 2107101 Programa de capacitación formación y Bienestar Social.</t>
  </si>
  <si>
    <t xml:space="preserve">Durante el tercer trimestre-2016, se presentó la necesidad de actualización del plan anual de vacantes del FPS, reportando al SIGEP las novedades de personal que se presentaron por retiro un cargo, tres (3) encargos, vacante temporal por Licencia no remunerada a un funcionario; terminación de un encargo, se realizó un nombramiento provisional, se desvinculó laboralmente a una servidora pública de carrera administrativa por cumplimiento de requisitos en la edad de retiro forzoso y por vinculación en la nómina de pensionados – Colpensiones. 
Evidencia Informe a entidades reportes sigep-2105301-2016
</t>
  </si>
  <si>
    <t>Durante el tercer trimestre de 2016, se gestionaron 15 eventos de capacitación equivalentes al 100% de los eventos programados en el Cronograma General de Eventos de Capacitación para dicho periodo. 2107101- -PLAN INSTITUCIONAL DE CAPACITACION</t>
  </si>
  <si>
    <t xml:space="preserve">Durante el 3er t-2016, se ejecutaron las seis (6) actividades programada en el Plan de Bienestar Social,  para dicho periodo, así: actividades dos (2) actividades del Programa Deportivo y de Recreación, Taller soy productivo; del programa Integración y fortalecimiento de la cultura organizacional- Calidad de Vida Laboral,  se realizó la medición del clima laboral; se realizó una tarde de CINE; así mismo, se ha realizado gestión para la celebración de ceremonias eucarísticas, las cuales han tenido participación de la población que presta sus servicios a la entidad.
TRD-20162107101- Programa de Bienestar Social
</t>
  </si>
  <si>
    <t xml:space="preserve">En el tercer trimestre de 2016, se publicaron dos (2) Invitaciones Publicas de Minima Cuantia y dos (2) Selecciónes Abreviadas de Menor Cuantia. Se evidencia en la pagina www.contratos.gov.co y www.fps.gov.co. </t>
  </si>
  <si>
    <t>El 26/08/2016 se recibio notificacion de cumplimiento de los Niveles I, II y III de intercambio de informacion para el servicio que consume de la Superintendencia Nacional de Salud  mediante la Circular Única por la cual las entidades Vigiladas intercambian información a través de archivos planos mediante el protoclo FTP utilizando los campos incluidos en el diccionario de datos de Lenguaje Común para el Intercambio de Información. evidencia que se encuentra en el correo electronico sistemas@fps.gov.co</t>
  </si>
  <si>
    <t>se realizo actualizacion del link de transparencia y acceso a la informacion el la pagina web de la entidad de acuerdo a la informacion suministrada por los procesos y se ubico un link directo desde inicio de la pagina web.</t>
  </si>
  <si>
    <t xml:space="preserve">en la pagina web de la entidad se encuentra funcionando correctamente el link de tramites y servicios </t>
  </si>
  <si>
    <t>No se realizo cargue de informacion de datos abiertos, porque por parte del Ministerio de TIC´s fue cambiada la plataforma y nos encontramos a la espera de capacitacion sobre el manejo de la nueva aplicación web.</t>
  </si>
  <si>
    <t>Durante el periodo a evaluar no se solicitaron cambios en los tramites y servicios cargados en la plataforma del SUIT</t>
  </si>
  <si>
    <t>para el periodo a evaluar se han desarrollado actividades enfocadas al componente de seguridad de la informacion como el diagnostico del SGSI, actualizacion del plan de contingencia, actualizacion de activos de informacion, esquema de informacion minima a publicar, se estan realizando mesas de trabajo para la actualizacion de la caracterizacion de usuarios, levantamiento de riesgos de seguridad (atencion al ciudadano, gestion documental, servicios de salud y afiliaciones) y se diseño una herramienta para realizar el diagnostico del modelo de seguridad y privacidad de la informacion, cumplimiento de los Niveles 1, 2 y 3 de lenguaje comun de intercambion de informacion</t>
  </si>
  <si>
    <t>De acuerdo al diagnostico realizado por medio de la encuesta de autodiagnostico, realizada la entidad se encuentra en la fase inicial de la implementacion del SGSI, levantamiento de riesgos de seguridad Estrategicos de la Entidad, Definicion de politicas de Seguridad, se diseño una herramienta para realizar el diagnostico del modelo de seguridad y privacidad de la informacion y el analisis de contexto de seguridad y necesidades y espectativas de los usuarios</t>
  </si>
  <si>
    <t>de acuerdo a las revisiones realizadas la ventanilla virtual se encuentra funcionando de manera correcta</t>
  </si>
  <si>
    <t xml:space="preserve">Durante el III trimestre de 2016, el Grupo de Trabajo Control interno solicito la publicacion en la pagina WEB del FPS asi:
http://www.fps.gov.co/index.php?idcategoria=3786
JULIO: Seguimiento a planes: Plan estratégico sectorial,  Plan de fortalecimiento del SIG  , Plan de manejo de riesgos y  Plan de mejoramiento, indicadores de gestión, informe pormenorizado del sistema de Control Interno Ley 1474
AGOSTO:  actualización al seguimiento del plan de acción y verificación del producto no conforme correspondiente al cuarto  trimestre de 2015 y primer trimestre de 2016.  
SEPTIEMBRE: seguimiento  al Plan anticorrupción segundo cuatrimestre de 2016, seguimiento y verificación al Plan de fortalecimiento del SIG   
</t>
  </si>
  <si>
    <t>Continuar con las acciones encaminadas en la implementación de las políticas GEL</t>
  </si>
  <si>
    <t>A la fecha del seguimiento se evidencia la publicación del informe de PQRDS correspondiente al primer trimestre de 2016 en la pagina web del FPS.
http://www.fps.gov.co/recursos_user/Informes/InfoPQRSDItrimestre2016.pdf</t>
  </si>
  <si>
    <t xml:space="preserve">EL PROCESO DE GESTION DOCUMENTAL SE ENCUENTRA  REALIZANDO LA ACTUALIZACION DEL PGD, LA POLITICA DE GESTION DOCUMENTAL, REALIZANDO EL LISTADO DEL INVENTARIO DOCUEMNTAL DEACUERDO A LAS TRANFERENCIAS PRIMARIAS. SE EVIDENCIA  en el equipo de computo del profesional de gestion docuemntal </t>
  </si>
  <si>
    <t>PRESTACIONES ECONOMICAS: durante el trimestre se realizo la publicacion de la informacion del proceso correspondiente de Junio, Julio y Agosto relacionada con los tramites realizados y las novedades aplicadas en las tres nominas de pensionados. La informacion del mes de Septiembre se reporta en el mes de Octubre . esto se puede evidenciar en la pagina web de la entidad.  
SERVICIOS DE SALUD: despues de realizados loc comites regionales se realizaron las encuentas  de percepcion y/o satisfaccion a la ciudadania . 
Atención al Ciudadano: El proceso de atencion al ciudadano realizó sus respectivos los ajustes del formato ENCUESTA SOBRE TEMAS DE INTERES DE LA CIUDADANIA para ser enviados a revision tecnica.</t>
  </si>
  <si>
    <r>
      <t xml:space="preserve">Atención al Ciudadano: </t>
    </r>
    <r>
      <rPr>
        <sz val="13"/>
        <rFont val="Arial"/>
        <family val="2"/>
      </rPr>
      <t>Atención al Ciudadano: El proceso de atencion al ciudadano realizó sus respectivos los ajustes del formato ENCUESTA SOBRE TEMAS DE INTERES DE LA CIUDADANIA para ser enviados a revision tecnica.</t>
    </r>
  </si>
  <si>
    <r>
      <t xml:space="preserve">Atención al Ciudadano: Atención al Ciudadano: </t>
    </r>
    <r>
      <rPr>
        <sz val="13"/>
        <rFont val="Arial"/>
        <family val="2"/>
      </rPr>
      <t>El proceso de atencion al ciudadano realizó sus respectivos los ajustes del formato ENCUESTA SOBRE TEMAS DE INTERES DE LA CIUDADANIA para ser enviados a revision tecnica.</t>
    </r>
  </si>
  <si>
    <t xml:space="preserve">El proceso de Gestión Documental tiene como acciones la publicación de todos los documentos siguiendo los lineamientos de la ley 1712, a la fecha se está actualizando el PGD, política de gestión documental y al mismo tiempo actualizando las TRD de los procesos de afiliaciones y compensaciones, gestión de cobro, atención al ciudadano y gestión documental, estos últimos documentos están  aprobados por el comité de desarrollo administrativo. El día 16 de junio del 2016 el proceso de gestión Documental recibió la visita de seguimiento del archivo general de la nación en la cual se fijarón dos compromisos mediante el acta 01 del 2016.  </t>
  </si>
  <si>
    <r>
      <t>Direccionamiento Estratégico:</t>
    </r>
    <r>
      <rPr>
        <sz val="13"/>
        <rFont val="Arial"/>
        <family val="2"/>
      </rPr>
      <t>Se envió a través de correo electrónico yerisdh@fondo documento de Estratégia de Rendicón de Cuentas el pasado 28 de junio 2016, al jefe de la Oficina Asesora de Planeación y Sistemas para VoBo y así proceder a radicarlo en la oficina Asesora de planeación y Sistemas para su tramite de revisión técnica.</t>
    </r>
  </si>
  <si>
    <t>Se evidencia cumplimiento en el cargue de la información correspondiente a la Resolución 4505, la cual fue cargada en la plataforma SISPRO el pasado 25/08/2016 del II trimestre 2016.</t>
  </si>
  <si>
    <t>De acuerdo al seguimiento realizado por la Oficina de Control en el mes de mayo y septiembre de 2016, se presentaron dificultades en el cumplimiento de algunas actividades, a la fecha del seguimiento el comité institucional de desarrollo administrativo no ha abordado el tema para la toma de acciones de mejora.</t>
  </si>
  <si>
    <t>A la fecha del seguimiento se evidencia publicación en la web de los informes mensuales de tramites efectualdos por prestaciones economicas durante los meses de Julio, Agosto y Septiembre de 2016. http://www.fps.gov.co/informacion_ciudadano/te_puede_interesar</t>
  </si>
  <si>
    <t>Durante el 3er Trimestre se realizó una (1) solicitudes de Publicación  a la página web de la entidad, la cual fue atendida al 100% por parte de la Oficina Asesora de Planeación. 
* Solicitud de información del link talento humano 07/09/2016</t>
  </si>
  <si>
    <t xml:space="preserve">Se publico la formulación de los Indicadores de Gestión el 2/09/2016 y el seguimiento del I semestre de 2016 realizados a los mismos el día 29/07/2016
evidencia que se puede cotejar en la pagina WEB- link http://www.fps.gov.co/index.php?idcategoria=3786 e intranet de la Entidad.
</t>
  </si>
  <si>
    <t>A la fecha del seguimiento se evidencia la publicación del informe de PQRDS correspondiente al II trimestre de 2016 y consolidado i semestre de 2016 en la pagina web del FPS.
http://www.fps.gov.co/index.php?idcategoria=4640</t>
  </si>
  <si>
    <t>para el periodo a evaluar se han desarrollado actividades enfocadas al componente de seguridad de la informacion como el diagnostico del SGSI, actualización del plan de contingencia, actualización de activos de información, esquema de información minima a publicar, se estan realizando mesas de trabajo para la actualizacion de la caracterizacion de usuarios, levantamiento de riesgos de seguridad (atencion al ciudadano, gestion documental, servicios de salud y afiliaciones) y se diseño una herramienta para realizar el diagnostico del modelo de seguridad y privacidad de la informacion, cumplimiento de los Niveles 1, 2 y 3 de lenguaje comun de intercambion de informacion</t>
  </si>
  <si>
    <t>A la fecha del seguimiento el PGD se encuentra en III revisión por parte de la Oficina Asesora de Planeación y Sistemas.</t>
  </si>
  <si>
    <t>Presentar nuevamente al Comité institucional de Desarrollo Administrativo el PGD.</t>
  </si>
  <si>
    <t>a la fecha del seguimiento se evidencia publicación en la web de la actualización de las matrices de formulación de los Indicadores Estrategicos y por procesos.
http://190.60.243.34/indicadores.asp</t>
  </si>
  <si>
    <t>A la fecha del seguimiento no se evidencia publicación en la pagina web del FPS, incumpliendo lo establecido en la Ley 1712.</t>
  </si>
  <si>
    <t xml:space="preserve">A la fecha del seguimiento el Jefe de OPS realizo revisión del proyecto de documento estrategia de rendición de cuentas, el cual fue devuelto con observaciones. </t>
  </si>
  <si>
    <t>El proceso de servicios de salud dio cumplimiento a la programación establecida para la realización de los comites regionales; sin embargo a la fecha no ha sido aprobada la estrategia de rendicion de cuentas de los procesos misionales.</t>
  </si>
  <si>
    <t>El proceso Prestaciones Economicas dio cumplimiento a la programación establecida el pasado 21/09/2016; sin embargo a la fecha no ha sido aprobada la estrategia de rendicion de cuentas de los procesos misionales.</t>
  </si>
  <si>
    <t>A la fecha del seguimiento no se ha dado cumplimiento a la fase II de la estrategia de rendición de cuentas "documento de evaluación del proceso de Rendición de Cuentas" toda vez que la misma no ha sido aprobada.</t>
  </si>
  <si>
    <t>A la fecha del seguimiento el formato de ENCUESTA SOBRE TEMAS DE INTERES DE LA CIUDADANIA no ha sido aprobado para dar cumplimiento a la fase II de la estrategia.</t>
  </si>
  <si>
    <t>El proceso de atencion al ciudadano realizó sus respectivos los ajustes del formato ENCUESTA SOBRE TEMAS DE INTERES DE LA CIUDADANIA para ser enviados a revision tecnica.</t>
  </si>
  <si>
    <t>A la fecha del seguimiento no se ha dado cumplimiento a la fase II de la estrategia de rendición de cuentas "Identificación de experiencias y buenas practicas de participación ciudadana en la entidad" toda vez que la misma no ha sido aprobada.</t>
  </si>
  <si>
    <t>A la fecha del seguimiento el proceso de TICS realiza monitoreos constantes al funcionamiento del link Tramites y Servicios de la pagina web del FPS.</t>
  </si>
  <si>
    <t>Soicitar capacitación al Ministerio de las TICS para el cargue de datos abiertos en la plataforma SOCRATA.</t>
  </si>
  <si>
    <t>Se evidencia que durante el III trimestre de 2016, se ejecutaron las actividades trazadas en el Plan de Trabajo diseñado para ajustar el proyecto del Plan estratégico de Recursos Humanos a los lineamientos del DAFP, corte 30/09/2016.</t>
  </si>
  <si>
    <t>A la fecha del seguimiento el PIGA no ha sido llevado al Comité Coordinador del Sistema de Control Interno y Calidad para ser adoptado al Sitema Integral de Gestión MECI-CALIDAD.</t>
  </si>
  <si>
    <t>Presentar PIGA al Comité Coordinador del Sistema de Control Interno y Calidad para ser adoptado al Sitema Integral de Gestión MECI-CALIDAD.</t>
  </si>
  <si>
    <t>Continuar con las acciones encaminadas en la implementación del Sistema de Informacion</t>
  </si>
  <si>
    <t xml:space="preserve">El  PAC solicitado para Gastos Generales, evidenciandose que en el trimestre tuvo  Ejecución 99,51 el  Mínimo de Ejecución permitida es del 90%  es decir que el resultado durante el Trimestres muestra una eficiente. </t>
  </si>
  <si>
    <t>El valor total de compromisos es de $417,167,450,014, frente al aforo vigente por valor de $ 496,558,761,326; obteniendo un resultado eficaz y satisfactorio al 84% en las actividades realizadas, necesarias para fortalecer la administración de los bienes y óptima gestión de los recursos de la entidad.</t>
  </si>
  <si>
    <t>En concurrencia con la información revisada  de la ejecución presupuestal correspondientes al 30 de septiembre de la vigencia actual se evidencia que el resultado obtenido es del 65,5%, teniendo en cuenta el principio de Anualidad el resultado es satisfactorio.</t>
  </si>
  <si>
    <t>De acuerdo al seguimiento realizado al plan de trabajo de la actualización del MECI 2014 el nivel de cumplimiento es del 37%; incumpliendose las actividades de los procesos Talento Humano, Direccionamiento Estrategico, Medición y Mejora, Gestión de Tics, Atención al Ciudadano y Gestión Documental.</t>
  </si>
  <si>
    <t>presentar a la unidad de control disciplinario solicitud de indagación preliminar a los procesos que se encuentran incumpliendo las actividades,</t>
  </si>
  <si>
    <t>Se evidencia en la carpeta  230.69.04 Plan de Adquisición Bienes y Servicios  y Obra , vigencia 2016 el informe  de ejecución del Plan de adquisiciones de Bienes, Servicios y Obra de la vigencia 2016, con un cumplimiento de ejecución del 97,77%</t>
  </si>
  <si>
    <t>Durante el tercer trimestre de 2016, se gestionaron 15 eventos de capacitación equivalentes al 100% de los eventos programados en el Cronograma General de Eventos de Capacitación para dicho periodo; informe presentado a la comision de personal.</t>
  </si>
  <si>
    <t xml:space="preserve">Durante el tercer trimestre de 2016, se ejecutaron las seis (6) actividades programada en el Plan de Bienestar Social,  para dicho periodo, así: actividades dos (2) actividades del Programa Deportivo y de Recreación, Taller soy productivo; del programa Integración y fortalecimiento de la cultura organizacional- Calidad de Vida Laboral,  se realizó la medición del clima laboral; se realizó una tarde de CINE; así mismo, se ha realizado gestión para la celebración de ceremonias eucarísticas, las cuales han tenido participación de la población que presta sus servicios a la entidad.
informe presentado a la comision de personal.
</t>
  </si>
  <si>
    <t>Gestionar la aprobación de la estrategia de rendición de cuentas.</t>
  </si>
  <si>
    <t>presentar a revision tecnica el formato de encuesta.</t>
  </si>
  <si>
    <t>presentar para aprobación el PGD.</t>
  </si>
  <si>
    <t xml:space="preserve">presentar al comité institucional de desarrollo administrativo, los incumplimientos del plan </t>
  </si>
  <si>
    <t>A la fecha del seguimiento se evidencia publicación en la web, los indicadores de calidad correspondiente al II trimestre de 2016. http://www.fps.gov.co/index.php?idcategoria=4361 .</t>
  </si>
  <si>
    <t>A la fecha del seguimiento se evidencia en la pagina web la ejecución con corte al mes de septiembre de 2016.
http://www.fps.gov.co/index.php?idcategoria=9543</t>
  </si>
  <si>
    <t>Dar cumplimiento a la publicación mensual de la ejecución presupuestal.</t>
  </si>
  <si>
    <t xml:space="preserve">El valor total del recaudo es de $80,913,558,930, frente al aforo vigente por valor de $ 118,061,688,284; obteniendo un resultado  del 68,5%  </t>
  </si>
  <si>
    <t>Una vez analizados el resultado de la ejecución de Presupuesto de ingreso se obtuvo un promedio de ejecución del 68,5%</t>
  </si>
  <si>
    <t xml:space="preserve">El proceso Seguimiento y Evaluación Independiente realizó la publicación: Seguimiento a planes: Plan estratégico sectorial,  Plan de fortalecimiento del SIG  , Plan de manejo de riesgos y  Plan de mejoramiento, indicadores de gestión, informe pormenorizado del sistema de Control Interno Ley 1474. actualización al seguimiento del plan de acción y verificación del producto no conforme correspondiente al cuarto  trimestre de 2015 y primer trimestre de 2016.  eguimiento  al Plan anticorrupción segundo cuatrimestre de 2016, seguimiento y verificación al Plan de fortalecimiento del SIG.  Evidencia que se encnetra publicacion en la pagina WEB del FPS http://www.fps.gov.co/index.php?idcategoria=3786   </t>
  </si>
  <si>
    <t xml:space="preserve">Garantizar la prestación de los servicios de salud, que requieran nuestros afiliados a través de la efectiva administración de los mismos. 
</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</si>
  <si>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</si>
  <si>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</si>
  <si>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</si>
  <si>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Fortalecer los mecanismos de comunicación organizacional e informativa para proyectar los resultados de la gestión de la entidad</t>
  </si>
  <si>
    <t>Fortalecer la administración de los bienes de la entidad y la óptima gestión de los recursos</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</si>
</sst>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9">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1"/>
      <name val="Arial"/>
      <family val="2"/>
    </font>
    <font>
      <b/>
      <sz val="11"/>
      <name val="Arial"/>
      <family val="2"/>
    </font>
    <font>
      <b/>
      <sz val="13"/>
      <name val="Arial"/>
      <family val="2"/>
    </font>
    <font>
      <sz val="13"/>
      <name val="Arial"/>
      <family val="2"/>
    </font>
    <font>
      <b/>
      <sz val="12"/>
      <name val="Arial Narrow"/>
      <family val="2"/>
    </font>
    <font>
      <b/>
      <sz val="14"/>
      <name val="Arial Narrow"/>
      <family val="2"/>
    </font>
    <font>
      <sz val="12"/>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2DCDB"/>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style="thin"/>
    </border>
    <border>
      <left style="double"/>
      <right style="double"/>
      <top style="thin"/>
      <bottom style="double"/>
    </border>
    <border>
      <left style="double"/>
      <right style="double"/>
      <top style="thin"/>
      <bottom style="thin"/>
    </border>
    <border>
      <left style="thin"/>
      <right/>
      <top/>
      <bottom style="thin"/>
    </border>
    <border>
      <left style="thin"/>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17">
    <xf numFmtId="0" fontId="0" fillId="0" borderId="0" xfId="0" applyFont="1" applyAlignment="1">
      <alignment/>
    </xf>
    <xf numFmtId="0" fontId="5" fillId="0" borderId="0" xfId="0" applyFont="1" applyAlignment="1" applyProtection="1">
      <alignment/>
      <protection/>
    </xf>
    <xf numFmtId="0" fontId="6" fillId="0" borderId="0" xfId="0" applyFont="1" applyBorder="1" applyAlignment="1" applyProtection="1">
      <alignment wrapText="1"/>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vertical="center"/>
      <protection/>
    </xf>
    <xf numFmtId="0" fontId="6" fillId="33" borderId="10" xfId="57" applyFont="1" applyFill="1" applyBorder="1" applyAlignment="1" applyProtection="1">
      <alignment horizontal="center" vertical="center" wrapText="1"/>
      <protection/>
    </xf>
    <xf numFmtId="0" fontId="6" fillId="33" borderId="10" xfId="48" applyFont="1" applyFill="1" applyBorder="1" applyAlignment="1" applyProtection="1">
      <alignment horizontal="center" vertical="center" wrapText="1"/>
      <protection/>
    </xf>
    <xf numFmtId="0" fontId="6" fillId="3" borderId="10" xfId="48" applyFont="1" applyFill="1" applyBorder="1" applyAlignment="1" applyProtection="1">
      <alignment horizontal="center" vertical="center" wrapText="1"/>
      <protection/>
    </xf>
    <xf numFmtId="0" fontId="6" fillId="0" borderId="0" xfId="0" applyFont="1" applyAlignment="1" applyProtection="1">
      <alignment wrapText="1"/>
      <protection/>
    </xf>
    <xf numFmtId="0" fontId="5" fillId="0" borderId="0" xfId="0" applyFont="1" applyAlignment="1" applyProtection="1">
      <alignment horizontal="center"/>
      <protection/>
    </xf>
    <xf numFmtId="0" fontId="6" fillId="0" borderId="0" xfId="0" applyFont="1" applyAlignment="1" applyProtection="1">
      <alignment horizontal="center" vertical="center" wrapText="1"/>
      <protection/>
    </xf>
    <xf numFmtId="0" fontId="5" fillId="34" borderId="0" xfId="57" applyFont="1" applyFill="1" applyBorder="1" applyAlignment="1" applyProtection="1">
      <alignment horizontal="justify" vertical="center" wrapText="1"/>
      <protection/>
    </xf>
    <xf numFmtId="0" fontId="6" fillId="34" borderId="0" xfId="57" applyFont="1" applyFill="1" applyBorder="1" applyAlignment="1" applyProtection="1">
      <alignment horizontal="justify" vertical="center" wrapText="1"/>
      <protection/>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0" fontId="7" fillId="34" borderId="13" xfId="62" applyFont="1" applyFill="1" applyBorder="1" applyAlignment="1" applyProtection="1">
      <alignment horizontal="center" vertical="center" wrapText="1"/>
      <protection/>
    </xf>
    <xf numFmtId="0" fontId="8" fillId="34" borderId="13" xfId="54" applyFont="1" applyFill="1" applyBorder="1" applyAlignment="1" applyProtection="1">
      <alignment horizontal="center" vertical="center" wrapText="1"/>
      <protection/>
    </xf>
    <xf numFmtId="0" fontId="7" fillId="34" borderId="12" xfId="62" applyFont="1" applyFill="1" applyBorder="1" applyAlignment="1" applyProtection="1">
      <alignment horizontal="center" vertical="center" wrapText="1"/>
      <protection/>
    </xf>
    <xf numFmtId="0" fontId="9" fillId="0" borderId="13" xfId="57" applyFont="1" applyFill="1" applyBorder="1" applyAlignment="1" applyProtection="1">
      <alignment horizontal="center" vertical="center" wrapText="1"/>
      <protection/>
    </xf>
    <xf numFmtId="0" fontId="9" fillId="34" borderId="13" xfId="57" applyFont="1" applyFill="1" applyBorder="1" applyAlignment="1" applyProtection="1">
      <alignment horizontal="center" vertical="center" wrapText="1"/>
      <protection/>
    </xf>
    <xf numFmtId="0" fontId="5" fillId="34" borderId="0" xfId="57" applyFont="1" applyFill="1" applyBorder="1" applyAlignment="1" applyProtection="1">
      <alignment horizontal="center" vertical="center" wrapText="1"/>
      <protection/>
    </xf>
    <xf numFmtId="0" fontId="8" fillId="34" borderId="13" xfId="57" applyFont="1" applyFill="1" applyBorder="1" applyAlignment="1" applyProtection="1">
      <alignment horizontal="center" vertical="center" wrapText="1"/>
      <protection locked="0"/>
    </xf>
    <xf numFmtId="0" fontId="5" fillId="3" borderId="10" xfId="48" applyFont="1" applyFill="1" applyBorder="1" applyAlignment="1" applyProtection="1">
      <alignment horizontal="center" vertical="center" wrapText="1"/>
      <protection/>
    </xf>
    <xf numFmtId="9" fontId="5" fillId="34" borderId="11" xfId="57" applyNumberFormat="1" applyFont="1" applyFill="1" applyBorder="1" applyAlignment="1" applyProtection="1">
      <alignment horizontal="center" vertical="center" wrapText="1"/>
      <protection locked="0"/>
    </xf>
    <xf numFmtId="9" fontId="5" fillId="34" borderId="13" xfId="57" applyNumberFormat="1" applyFont="1" applyFill="1" applyBorder="1" applyAlignment="1" applyProtection="1">
      <alignment horizontal="center" vertical="center" wrapText="1"/>
      <protection locked="0"/>
    </xf>
    <xf numFmtId="0" fontId="5" fillId="34" borderId="13" xfId="57" applyFont="1" applyFill="1" applyBorder="1" applyAlignment="1" applyProtection="1">
      <alignment horizontal="center" vertical="center" wrapText="1"/>
      <protection locked="0"/>
    </xf>
    <xf numFmtId="0" fontId="5" fillId="34" borderId="12" xfId="57" applyFont="1" applyFill="1" applyBorder="1" applyAlignment="1" applyProtection="1">
      <alignment horizontal="center" vertical="center" wrapText="1"/>
      <protection locked="0"/>
    </xf>
    <xf numFmtId="0" fontId="5" fillId="0" borderId="13" xfId="57" applyFont="1" applyFill="1" applyBorder="1" applyAlignment="1" applyProtection="1">
      <alignment horizontal="center" vertical="center" wrapText="1"/>
      <protection locked="0"/>
    </xf>
    <xf numFmtId="9" fontId="5" fillId="0" borderId="13" xfId="57"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xf>
    <xf numFmtId="0" fontId="10" fillId="0" borderId="13" xfId="62" applyFont="1" applyFill="1" applyBorder="1" applyAlignment="1" applyProtection="1">
      <alignment horizontal="center" vertical="center" wrapText="1"/>
      <protection/>
    </xf>
    <xf numFmtId="0" fontId="10" fillId="0" borderId="13" xfId="57" applyFont="1" applyFill="1" applyBorder="1" applyAlignment="1" applyProtection="1">
      <alignment horizontal="center" vertical="center" wrapText="1"/>
      <protection/>
    </xf>
    <xf numFmtId="0" fontId="8" fillId="34" borderId="13" xfId="57" applyFont="1" applyFill="1" applyBorder="1" applyAlignment="1" applyProtection="1">
      <alignment horizontal="justify" vertical="center" wrapText="1"/>
      <protection locked="0"/>
    </xf>
    <xf numFmtId="0" fontId="8" fillId="34" borderId="11" xfId="62" applyFont="1" applyFill="1" applyBorder="1" applyAlignment="1" applyProtection="1">
      <alignment horizontal="justify" vertical="center" wrapText="1"/>
      <protection locked="0"/>
    </xf>
    <xf numFmtId="0" fontId="5" fillId="0" borderId="0" xfId="0" applyFont="1" applyBorder="1" applyAlignment="1" applyProtection="1">
      <alignment horizontal="justify" vertical="center" wrapText="1"/>
      <protection/>
    </xf>
    <xf numFmtId="0" fontId="8" fillId="34" borderId="13" xfId="62" applyFont="1" applyFill="1" applyBorder="1" applyAlignment="1" applyProtection="1">
      <alignment horizontal="justify" vertical="center" wrapText="1"/>
      <protection locked="0"/>
    </xf>
    <xf numFmtId="0" fontId="7" fillId="34" borderId="13" xfId="57" applyFont="1" applyFill="1" applyBorder="1" applyAlignment="1" applyProtection="1">
      <alignment horizontal="justify" vertical="center" wrapText="1"/>
      <protection locked="0"/>
    </xf>
    <xf numFmtId="0" fontId="8" fillId="34" borderId="13" xfId="0" applyFont="1" applyFill="1" applyBorder="1" applyAlignment="1" applyProtection="1">
      <alignment horizontal="justify" vertical="center" wrapText="1"/>
      <protection locked="0"/>
    </xf>
    <xf numFmtId="0" fontId="5" fillId="0" borderId="0" xfId="0" applyFont="1" applyAlignment="1" applyProtection="1">
      <alignment horizontal="justify" vertical="center" wrapText="1"/>
      <protection/>
    </xf>
    <xf numFmtId="9" fontId="5" fillId="34" borderId="13" xfId="57" applyNumberFormat="1" applyFont="1" applyFill="1" applyBorder="1" applyAlignment="1" applyProtection="1">
      <alignment horizontal="center" vertical="center" wrapText="1"/>
      <protection/>
    </xf>
    <xf numFmtId="0" fontId="8" fillId="34" borderId="13" xfId="54" applyFont="1" applyFill="1" applyBorder="1" applyAlignment="1" applyProtection="1">
      <alignment horizontal="center" vertical="center" wrapText="1"/>
      <protection locked="0"/>
    </xf>
    <xf numFmtId="0" fontId="5" fillId="34" borderId="13" xfId="57" applyFont="1" applyFill="1" applyBorder="1" applyAlignment="1" applyProtection="1">
      <alignment horizontal="center" vertical="center" wrapText="1"/>
      <protection/>
    </xf>
    <xf numFmtId="0" fontId="8" fillId="34" borderId="12" xfId="62" applyFont="1" applyFill="1" applyBorder="1" applyAlignment="1" applyProtection="1">
      <alignment horizontal="center" vertical="center" wrapText="1"/>
      <protection locked="0"/>
    </xf>
    <xf numFmtId="0" fontId="6" fillId="34" borderId="0" xfId="57" applyFont="1" applyFill="1" applyBorder="1" applyAlignment="1" applyProtection="1">
      <alignment horizontal="center" vertical="center" wrapText="1"/>
      <protection/>
    </xf>
    <xf numFmtId="0" fontId="7" fillId="34" borderId="13" xfId="33" applyFont="1" applyFill="1" applyBorder="1" applyAlignment="1" applyProtection="1">
      <alignment horizontal="center" vertical="center" wrapText="1"/>
      <protection/>
    </xf>
    <xf numFmtId="0" fontId="8" fillId="34" borderId="13" xfId="57"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7" fillId="34" borderId="13" xfId="57" applyFont="1" applyFill="1" applyBorder="1" applyAlignment="1" applyProtection="1">
      <alignment horizontal="center" vertical="center" wrapText="1"/>
      <protection/>
    </xf>
    <xf numFmtId="0" fontId="7" fillId="34" borderId="12" xfId="57"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wrapText="1"/>
      <protection/>
    </xf>
    <xf numFmtId="9" fontId="8" fillId="34" borderId="13" xfId="57" applyNumberFormat="1" applyFont="1" applyFill="1" applyBorder="1" applyAlignment="1" applyProtection="1">
      <alignment horizontal="center" vertical="center" wrapText="1"/>
      <protection locked="0"/>
    </xf>
    <xf numFmtId="0" fontId="10" fillId="0" borderId="13" xfId="54" applyFont="1" applyFill="1" applyBorder="1" applyAlignment="1" applyProtection="1">
      <alignment horizontal="center" vertical="center" wrapText="1"/>
      <protection locked="0"/>
    </xf>
    <xf numFmtId="0" fontId="8" fillId="34" borderId="13" xfId="0" applyFont="1" applyFill="1" applyBorder="1" applyAlignment="1" applyProtection="1">
      <alignment horizontal="center" vertical="center" wrapText="1"/>
      <protection locked="0"/>
    </xf>
    <xf numFmtId="0" fontId="8" fillId="34" borderId="13" xfId="62" applyFont="1" applyFill="1" applyBorder="1" applyAlignment="1" applyProtection="1">
      <alignment horizontal="center" vertical="center" wrapText="1"/>
      <protection/>
    </xf>
    <xf numFmtId="0" fontId="10" fillId="0" borderId="13" xfId="54" applyFont="1" applyFill="1" applyBorder="1" applyAlignment="1" applyProtection="1">
      <alignment horizontal="center" vertical="center" wrapText="1"/>
      <protection/>
    </xf>
    <xf numFmtId="0" fontId="8" fillId="34" borderId="13" xfId="62" applyFont="1" applyFill="1" applyBorder="1" applyAlignment="1" applyProtection="1">
      <alignment horizontal="center" vertical="center" wrapText="1"/>
      <protection locked="0"/>
    </xf>
    <xf numFmtId="0" fontId="8" fillId="0" borderId="13" xfId="0" applyFont="1" applyBorder="1" applyAlignment="1" applyProtection="1">
      <alignment horizontal="justify" vertical="center" wrapText="1"/>
      <protection locked="0"/>
    </xf>
    <xf numFmtId="0" fontId="10" fillId="0" borderId="13" xfId="54" applyFont="1" applyFill="1" applyBorder="1" applyAlignment="1">
      <alignment horizontal="center" vertical="center" wrapText="1"/>
    </xf>
    <xf numFmtId="10" fontId="8" fillId="34" borderId="13" xfId="62" applyNumberFormat="1" applyFont="1" applyFill="1" applyBorder="1" applyAlignment="1" applyProtection="1">
      <alignment horizontal="justify" vertical="center" wrapText="1"/>
      <protection locked="0"/>
    </xf>
    <xf numFmtId="10" fontId="8" fillId="34" borderId="13" xfId="62" applyNumberFormat="1" applyFont="1" applyFill="1" applyBorder="1" applyAlignment="1" applyProtection="1">
      <alignment horizontal="center" vertical="center" wrapText="1"/>
      <protection locked="0"/>
    </xf>
    <xf numFmtId="0" fontId="10" fillId="0" borderId="12" xfId="54" applyFont="1" applyFill="1" applyBorder="1" applyAlignment="1" applyProtection="1">
      <alignment horizontal="center" vertical="center" wrapText="1"/>
      <protection locked="0"/>
    </xf>
    <xf numFmtId="10" fontId="8" fillId="34" borderId="12" xfId="62" applyNumberFormat="1" applyFont="1" applyFill="1" applyBorder="1" applyAlignment="1" applyProtection="1">
      <alignment horizontal="justify" vertical="center" wrapText="1"/>
      <protection locked="0"/>
    </xf>
    <xf numFmtId="10" fontId="8" fillId="34" borderId="12" xfId="62" applyNumberFormat="1" applyFont="1" applyFill="1" applyBorder="1" applyAlignment="1" applyProtection="1">
      <alignment horizontal="center" vertical="center" wrapText="1"/>
      <protection locked="0"/>
    </xf>
    <xf numFmtId="0" fontId="7" fillId="34" borderId="13" xfId="57" applyFont="1" applyFill="1" applyBorder="1" applyAlignment="1" applyProtection="1">
      <alignment horizontal="center" vertical="center" wrapText="1"/>
      <protection/>
    </xf>
    <xf numFmtId="0" fontId="7" fillId="34" borderId="11" xfId="57" applyFont="1" applyFill="1" applyBorder="1" applyAlignment="1" applyProtection="1">
      <alignment horizontal="center" vertical="center" wrapText="1"/>
      <protection/>
    </xf>
    <xf numFmtId="0" fontId="8" fillId="34" borderId="13" xfId="57"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10" fillId="0" borderId="13" xfId="57" applyFont="1" applyFill="1" applyBorder="1" applyAlignment="1" applyProtection="1">
      <alignment horizontal="center" vertical="center" wrapText="1"/>
      <protection/>
    </xf>
    <xf numFmtId="0" fontId="7" fillId="34" borderId="11" xfId="33" applyFont="1" applyFill="1" applyBorder="1" applyAlignment="1" applyProtection="1">
      <alignment horizontal="center" vertical="center" wrapText="1"/>
      <protection/>
    </xf>
    <xf numFmtId="0" fontId="7" fillId="34" borderId="13" xfId="33" applyFont="1" applyFill="1" applyBorder="1" applyAlignment="1" applyProtection="1">
      <alignment horizontal="center" vertical="center" wrapText="1"/>
      <protection/>
    </xf>
    <xf numFmtId="0" fontId="7" fillId="34" borderId="12" xfId="33" applyFont="1" applyFill="1" applyBorder="1" applyAlignment="1" applyProtection="1">
      <alignment horizontal="center" vertical="center" wrapText="1"/>
      <protection/>
    </xf>
    <xf numFmtId="0" fontId="3" fillId="0" borderId="15" xfId="0" applyFont="1" applyFill="1" applyBorder="1" applyAlignment="1" applyProtection="1">
      <alignment horizontal="left" vertical="center" wrapText="1"/>
      <protection/>
    </xf>
    <xf numFmtId="0" fontId="7" fillId="34" borderId="11" xfId="57" applyFont="1" applyFill="1" applyBorder="1" applyAlignment="1" applyProtection="1">
      <alignment horizontal="center" vertical="center" textRotation="255" wrapText="1"/>
      <protection/>
    </xf>
    <xf numFmtId="0" fontId="7" fillId="34" borderId="13" xfId="57" applyFont="1" applyFill="1" applyBorder="1" applyAlignment="1" applyProtection="1">
      <alignment horizontal="center" vertical="center" textRotation="255" wrapText="1"/>
      <protection/>
    </xf>
    <xf numFmtId="0" fontId="7" fillId="34" borderId="12" xfId="57" applyFont="1" applyFill="1" applyBorder="1" applyAlignment="1" applyProtection="1">
      <alignment horizontal="center" vertical="center" textRotation="255" wrapText="1"/>
      <protection/>
    </xf>
    <xf numFmtId="0" fontId="7" fillId="34" borderId="12" xfId="57"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6" fillId="34" borderId="0" xfId="57" applyFont="1" applyFill="1" applyBorder="1" applyAlignment="1" applyProtection="1">
      <alignment horizontal="center" vertical="center" wrapText="1"/>
      <protection/>
    </xf>
    <xf numFmtId="0" fontId="6" fillId="34" borderId="23" xfId="57" applyFont="1" applyFill="1" applyBorder="1" applyAlignment="1" applyProtection="1">
      <alignment horizontal="justify" vertical="center" wrapText="1"/>
      <protection/>
    </xf>
    <xf numFmtId="0" fontId="6" fillId="34" borderId="24" xfId="57" applyFont="1" applyFill="1" applyBorder="1" applyAlignment="1" applyProtection="1">
      <alignment horizontal="justify" vertical="center" wrapText="1"/>
      <protection/>
    </xf>
    <xf numFmtId="0" fontId="6" fillId="34" borderId="25" xfId="57" applyFont="1" applyFill="1" applyBorder="1" applyAlignment="1" applyProtection="1">
      <alignment horizontal="justify" vertical="center" wrapText="1"/>
      <protection/>
    </xf>
    <xf numFmtId="0" fontId="6" fillId="34" borderId="15" xfId="57" applyFont="1" applyFill="1" applyBorder="1" applyAlignment="1" applyProtection="1">
      <alignment vertical="center" wrapText="1"/>
      <protection/>
    </xf>
    <xf numFmtId="0" fontId="5" fillId="34" borderId="15" xfId="57" applyFont="1" applyFill="1" applyBorder="1" applyAlignment="1" applyProtection="1">
      <alignment vertical="center" wrapText="1"/>
      <protection/>
    </xf>
    <xf numFmtId="0" fontId="6" fillId="34" borderId="15" xfId="57" applyFont="1" applyFill="1" applyBorder="1" applyAlignment="1" applyProtection="1">
      <alignment horizontal="justify" vertical="center" wrapText="1"/>
      <protection/>
    </xf>
    <xf numFmtId="0" fontId="3" fillId="0" borderId="1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5" fillId="34" borderId="11" xfId="57" applyFont="1" applyFill="1" applyBorder="1" applyAlignment="1" applyProtection="1">
      <alignment horizontal="center" vertical="center" wrapText="1"/>
      <protection locked="0"/>
    </xf>
    <xf numFmtId="0" fontId="5" fillId="34" borderId="13" xfId="57" applyFont="1" applyFill="1" applyBorder="1" applyAlignment="1" applyProtection="1">
      <alignment horizontal="center" vertical="center" wrapText="1"/>
      <protection locked="0"/>
    </xf>
    <xf numFmtId="0" fontId="11" fillId="34" borderId="11" xfId="57" applyFont="1" applyFill="1" applyBorder="1" applyAlignment="1" applyProtection="1">
      <alignment horizontal="justify" vertical="center" wrapText="1"/>
      <protection/>
    </xf>
    <xf numFmtId="0" fontId="12" fillId="34" borderId="13" xfId="57" applyFont="1" applyFill="1" applyBorder="1" applyAlignment="1" applyProtection="1">
      <alignment horizontal="justify" vertical="center" wrapText="1"/>
      <protection/>
    </xf>
    <xf numFmtId="9" fontId="5" fillId="34" borderId="11" xfId="57" applyNumberFormat="1" applyFont="1" applyFill="1" applyBorder="1" applyAlignment="1" applyProtection="1">
      <alignment horizontal="center" vertical="center" wrapText="1"/>
      <protection/>
    </xf>
    <xf numFmtId="0" fontId="5" fillId="34" borderId="13" xfId="57" applyFont="1" applyFill="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rmal 4" xfId="58"/>
    <cellStyle name="Normal 4 2" xfId="59"/>
    <cellStyle name="Normal 7" xfId="60"/>
    <cellStyle name="Normal 9" xfId="61"/>
    <cellStyle name="Normal 9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5">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0</xdr:row>
      <xdr:rowOff>19050</xdr:rowOff>
    </xdr:from>
    <xdr:to>
      <xdr:col>2</xdr:col>
      <xdr:colOff>1171575</xdr:colOff>
      <xdr:row>1</xdr:row>
      <xdr:rowOff>285750</xdr:rowOff>
    </xdr:to>
    <xdr:pic>
      <xdr:nvPicPr>
        <xdr:cNvPr id="1" name="Picture 20"/>
        <xdr:cNvPicPr preferRelativeResize="1">
          <a:picLocks noChangeAspect="1"/>
        </xdr:cNvPicPr>
      </xdr:nvPicPr>
      <xdr:blipFill>
        <a:blip r:embed="rId1"/>
        <a:stretch>
          <a:fillRect/>
        </a:stretch>
      </xdr:blipFill>
      <xdr:spPr>
        <a:xfrm>
          <a:off x="647700" y="19050"/>
          <a:ext cx="3190875" cy="561975"/>
        </a:xfrm>
        <a:prstGeom prst="rect">
          <a:avLst/>
        </a:prstGeom>
        <a:noFill/>
        <a:ln w="9525" cmpd="sng">
          <a:noFill/>
        </a:ln>
      </xdr:spPr>
    </xdr:pic>
    <xdr:clientData/>
  </xdr:twoCellAnchor>
  <xdr:twoCellAnchor>
    <xdr:from>
      <xdr:col>13</xdr:col>
      <xdr:colOff>762000</xdr:colOff>
      <xdr:row>0</xdr:row>
      <xdr:rowOff>152400</xdr:rowOff>
    </xdr:from>
    <xdr:to>
      <xdr:col>14</xdr:col>
      <xdr:colOff>1781175</xdr:colOff>
      <xdr:row>2</xdr:row>
      <xdr:rowOff>152400</xdr:rowOff>
    </xdr:to>
    <xdr:pic>
      <xdr:nvPicPr>
        <xdr:cNvPr id="2" name="1 Imagen"/>
        <xdr:cNvPicPr preferRelativeResize="1">
          <a:picLocks noChangeAspect="1"/>
        </xdr:cNvPicPr>
      </xdr:nvPicPr>
      <xdr:blipFill>
        <a:blip r:embed="rId2"/>
        <a:srcRect l="7722" t="34483" r="7437" b="38160"/>
        <a:stretch>
          <a:fillRect/>
        </a:stretch>
      </xdr:blipFill>
      <xdr:spPr>
        <a:xfrm>
          <a:off x="32242125" y="152400"/>
          <a:ext cx="72771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showGridLines="0" tabSelected="1" zoomScale="49" zoomScaleNormal="49" zoomScaleSheetLayoutView="56" zoomScalePageLayoutView="0" workbookViewId="0" topLeftCell="A1">
      <selection activeCell="A12" sqref="A12"/>
    </sheetView>
  </sheetViews>
  <sheetFormatPr defaultColWidth="11.421875" defaultRowHeight="15"/>
  <cols>
    <col min="1" max="1" width="19.28125" style="1" customWidth="1"/>
    <col min="2" max="2" width="20.7109375" style="6" customWidth="1"/>
    <col min="3" max="3" width="27.57421875" style="1" customWidth="1"/>
    <col min="4" max="4" width="29.00390625" style="6" customWidth="1"/>
    <col min="5" max="5" width="29.00390625" style="1" customWidth="1"/>
    <col min="6" max="6" width="34.140625" style="12" customWidth="1"/>
    <col min="7" max="7" width="28.8515625" style="13" customWidth="1"/>
    <col min="8" max="8" width="30.00390625" style="13" customWidth="1"/>
    <col min="9" max="9" width="39.00390625" style="14" customWidth="1"/>
    <col min="10" max="10" width="87.28125" style="43" customWidth="1"/>
    <col min="11" max="11" width="41.140625" style="7" customWidth="1"/>
    <col min="12" max="12" width="35.421875" style="7" customWidth="1"/>
    <col min="13" max="13" width="50.7109375" style="7" customWidth="1"/>
    <col min="14" max="14" width="93.8515625" style="7" customWidth="1"/>
    <col min="15" max="15" width="66.421875" style="7" bestFit="1" customWidth="1"/>
    <col min="16" max="16384" width="11.421875" style="1" customWidth="1"/>
  </cols>
  <sheetData>
    <row r="1" spans="1:15" ht="23.25" customHeight="1">
      <c r="A1" s="83" t="s">
        <v>9</v>
      </c>
      <c r="B1" s="84"/>
      <c r="C1" s="85"/>
      <c r="D1" s="92" t="s">
        <v>7</v>
      </c>
      <c r="E1" s="93"/>
      <c r="F1" s="93"/>
      <c r="G1" s="93"/>
      <c r="H1" s="93"/>
      <c r="I1" s="93"/>
      <c r="J1" s="93"/>
      <c r="K1" s="93"/>
      <c r="L1" s="93"/>
      <c r="M1" s="94"/>
      <c r="N1" s="116"/>
      <c r="O1" s="116"/>
    </row>
    <row r="2" spans="1:15" ht="27.75" customHeight="1">
      <c r="A2" s="86"/>
      <c r="B2" s="87"/>
      <c r="C2" s="88"/>
      <c r="D2" s="105" t="s">
        <v>8</v>
      </c>
      <c r="E2" s="106"/>
      <c r="F2" s="106"/>
      <c r="G2" s="106"/>
      <c r="H2" s="106"/>
      <c r="I2" s="106"/>
      <c r="J2" s="106"/>
      <c r="K2" s="106"/>
      <c r="L2" s="106"/>
      <c r="M2" s="106"/>
      <c r="N2" s="116"/>
      <c r="O2" s="116"/>
    </row>
    <row r="3" spans="1:15" ht="27" customHeight="1">
      <c r="A3" s="89"/>
      <c r="B3" s="90"/>
      <c r="C3" s="91"/>
      <c r="D3" s="55"/>
      <c r="E3" s="54"/>
      <c r="F3" s="2"/>
      <c r="G3" s="3"/>
      <c r="H3" s="3"/>
      <c r="I3" s="4"/>
      <c r="J3" s="39"/>
      <c r="K3" s="5"/>
      <c r="L3" s="5"/>
      <c r="M3" s="5"/>
      <c r="N3" s="116"/>
      <c r="O3" s="116"/>
    </row>
    <row r="4" spans="1:15" ht="36.75" customHeight="1">
      <c r="A4" s="107" t="s">
        <v>10</v>
      </c>
      <c r="B4" s="107"/>
      <c r="C4" s="107"/>
      <c r="D4" s="78" t="s">
        <v>19</v>
      </c>
      <c r="E4" s="78"/>
      <c r="F4" s="78"/>
      <c r="G4" s="78"/>
      <c r="H4" s="78"/>
      <c r="I4" s="78" t="s">
        <v>20</v>
      </c>
      <c r="J4" s="78"/>
      <c r="K4" s="78"/>
      <c r="L4" s="78"/>
      <c r="M4" s="78"/>
      <c r="N4" s="108" t="s">
        <v>13</v>
      </c>
      <c r="O4" s="109"/>
    </row>
    <row r="5" spans="1:15" ht="36.75" customHeight="1">
      <c r="A5" s="95"/>
      <c r="B5" s="96"/>
      <c r="C5" s="96"/>
      <c r="D5" s="96"/>
      <c r="E5" s="96"/>
      <c r="F5" s="96"/>
      <c r="G5" s="96"/>
      <c r="H5" s="96"/>
      <c r="I5" s="96"/>
      <c r="J5" s="96"/>
      <c r="K5" s="96"/>
      <c r="L5" s="96"/>
      <c r="M5" s="96"/>
      <c r="N5" s="96"/>
      <c r="O5" s="97"/>
    </row>
    <row r="6" spans="1:15" s="8" customFormat="1" ht="62.25" customHeight="1">
      <c r="A6" s="102" t="s">
        <v>21</v>
      </c>
      <c r="B6" s="103"/>
      <c r="C6" s="103"/>
      <c r="D6" s="103"/>
      <c r="E6" s="103"/>
      <c r="F6" s="103"/>
      <c r="G6" s="103"/>
      <c r="H6" s="103"/>
      <c r="I6" s="103"/>
      <c r="J6" s="103"/>
      <c r="K6" s="103"/>
      <c r="L6" s="103"/>
      <c r="M6" s="103"/>
      <c r="N6" s="103"/>
      <c r="O6" s="103"/>
    </row>
    <row r="7" spans="1:15" ht="14.25" customHeight="1">
      <c r="A7" s="15"/>
      <c r="B7" s="15"/>
      <c r="C7" s="15"/>
      <c r="D7" s="25"/>
      <c r="E7" s="15"/>
      <c r="F7" s="15"/>
      <c r="G7" s="15"/>
      <c r="H7" s="15"/>
      <c r="I7" s="15"/>
      <c r="J7" s="15"/>
      <c r="K7" s="25"/>
      <c r="L7" s="15"/>
      <c r="M7" s="15"/>
      <c r="N7" s="15"/>
      <c r="O7" s="15"/>
    </row>
    <row r="8" spans="1:15" ht="50.25" customHeight="1">
      <c r="A8" s="104" t="s">
        <v>22</v>
      </c>
      <c r="B8" s="104"/>
      <c r="C8" s="104"/>
      <c r="D8" s="104"/>
      <c r="E8" s="104"/>
      <c r="F8" s="104"/>
      <c r="G8" s="104"/>
      <c r="H8" s="104"/>
      <c r="I8" s="104"/>
      <c r="J8" s="104"/>
      <c r="K8" s="104"/>
      <c r="L8" s="104"/>
      <c r="M8" s="104"/>
      <c r="N8" s="104"/>
      <c r="O8" s="104"/>
    </row>
    <row r="9" spans="1:15" ht="11.25" customHeight="1">
      <c r="A9" s="98"/>
      <c r="B9" s="98"/>
      <c r="C9" s="98"/>
      <c r="D9" s="98"/>
      <c r="E9" s="98"/>
      <c r="F9" s="98"/>
      <c r="G9" s="98"/>
      <c r="H9" s="98"/>
      <c r="I9" s="98"/>
      <c r="J9" s="98"/>
      <c r="K9" s="98"/>
      <c r="L9" s="98"/>
      <c r="M9" s="98"/>
      <c r="N9" s="98"/>
      <c r="O9" s="98"/>
    </row>
    <row r="10" spans="1:15" ht="39.75" customHeight="1">
      <c r="A10" s="99" t="s">
        <v>23</v>
      </c>
      <c r="B10" s="100"/>
      <c r="C10" s="100"/>
      <c r="D10" s="100"/>
      <c r="E10" s="100"/>
      <c r="F10" s="100"/>
      <c r="G10" s="100"/>
      <c r="H10" s="100"/>
      <c r="I10" s="100"/>
      <c r="J10" s="100"/>
      <c r="K10" s="100"/>
      <c r="L10" s="100"/>
      <c r="M10" s="100"/>
      <c r="N10" s="100"/>
      <c r="O10" s="101"/>
    </row>
    <row r="11" spans="1:15" ht="39.75" customHeight="1" thickBot="1">
      <c r="A11" s="16"/>
      <c r="B11" s="16"/>
      <c r="C11" s="16"/>
      <c r="D11" s="48"/>
      <c r="E11" s="16"/>
      <c r="F11" s="16"/>
      <c r="G11" s="16"/>
      <c r="H11" s="16"/>
      <c r="I11" s="16"/>
      <c r="J11" s="16"/>
      <c r="K11" s="25"/>
      <c r="L11" s="16"/>
      <c r="M11" s="16"/>
      <c r="N11" s="16"/>
      <c r="O11" s="16"/>
    </row>
    <row r="12" spans="1:15" ht="104.25" customHeight="1" thickBot="1" thickTop="1">
      <c r="A12" s="9" t="s">
        <v>0</v>
      </c>
      <c r="B12" s="9" t="s">
        <v>15</v>
      </c>
      <c r="C12" s="9" t="s">
        <v>1</v>
      </c>
      <c r="D12" s="9" t="s">
        <v>14</v>
      </c>
      <c r="E12" s="9" t="s">
        <v>2</v>
      </c>
      <c r="F12" s="10" t="s">
        <v>6</v>
      </c>
      <c r="G12" s="9" t="s">
        <v>5</v>
      </c>
      <c r="H12" s="9" t="s">
        <v>12</v>
      </c>
      <c r="I12" s="11" t="s">
        <v>123</v>
      </c>
      <c r="J12" s="11" t="s">
        <v>3</v>
      </c>
      <c r="K12" s="27" t="s">
        <v>16</v>
      </c>
      <c r="L12" s="11" t="s">
        <v>11</v>
      </c>
      <c r="M12" s="11" t="s">
        <v>4</v>
      </c>
      <c r="N12" s="11" t="s">
        <v>17</v>
      </c>
      <c r="O12" s="11" t="s">
        <v>18</v>
      </c>
    </row>
    <row r="13" spans="1:15" ht="208.5" customHeight="1" thickTop="1">
      <c r="A13" s="79" t="s">
        <v>24</v>
      </c>
      <c r="B13" s="71" t="s">
        <v>25</v>
      </c>
      <c r="C13" s="71" t="s">
        <v>25</v>
      </c>
      <c r="D13" s="75" t="s">
        <v>229</v>
      </c>
      <c r="E13" s="75" t="s">
        <v>26</v>
      </c>
      <c r="F13" s="17" t="s">
        <v>29</v>
      </c>
      <c r="G13" s="17" t="s">
        <v>30</v>
      </c>
      <c r="H13" s="34" t="s">
        <v>132</v>
      </c>
      <c r="I13" s="19" t="s">
        <v>31</v>
      </c>
      <c r="J13" s="38" t="s">
        <v>127</v>
      </c>
      <c r="K13" s="28">
        <v>1</v>
      </c>
      <c r="L13" s="71" t="s">
        <v>27</v>
      </c>
      <c r="M13" s="110" t="s">
        <v>32</v>
      </c>
      <c r="N13" s="112" t="s">
        <v>187</v>
      </c>
      <c r="O13" s="114">
        <v>1</v>
      </c>
    </row>
    <row r="14" spans="1:15" ht="208.5" customHeight="1">
      <c r="A14" s="80"/>
      <c r="B14" s="70"/>
      <c r="C14" s="70"/>
      <c r="D14" s="76"/>
      <c r="E14" s="76"/>
      <c r="F14" s="51" t="s">
        <v>33</v>
      </c>
      <c r="G14" s="51" t="s">
        <v>30</v>
      </c>
      <c r="H14" s="56" t="s">
        <v>132</v>
      </c>
      <c r="I14" s="20" t="s">
        <v>28</v>
      </c>
      <c r="J14" s="40" t="s">
        <v>127</v>
      </c>
      <c r="K14" s="29">
        <v>1</v>
      </c>
      <c r="L14" s="70"/>
      <c r="M14" s="111"/>
      <c r="N14" s="113"/>
      <c r="O14" s="115"/>
    </row>
    <row r="15" spans="1:15" ht="208.5" customHeight="1">
      <c r="A15" s="80"/>
      <c r="B15" s="70"/>
      <c r="C15" s="70"/>
      <c r="D15" s="49" t="s">
        <v>230</v>
      </c>
      <c r="E15" s="76" t="s">
        <v>37</v>
      </c>
      <c r="F15" s="51" t="s">
        <v>34</v>
      </c>
      <c r="G15" s="51" t="s">
        <v>35</v>
      </c>
      <c r="H15" s="35" t="s">
        <v>133</v>
      </c>
      <c r="I15" s="20" t="s">
        <v>28</v>
      </c>
      <c r="J15" s="40" t="s">
        <v>170</v>
      </c>
      <c r="K15" s="29">
        <v>1</v>
      </c>
      <c r="L15" s="52" t="s">
        <v>36</v>
      </c>
      <c r="M15" s="30" t="s">
        <v>32</v>
      </c>
      <c r="N15" s="40" t="s">
        <v>170</v>
      </c>
      <c r="O15" s="44">
        <v>1</v>
      </c>
    </row>
    <row r="16" spans="1:15" ht="208.5" customHeight="1">
      <c r="A16" s="80"/>
      <c r="B16" s="70"/>
      <c r="C16" s="70"/>
      <c r="D16" s="49" t="s">
        <v>231</v>
      </c>
      <c r="E16" s="76"/>
      <c r="F16" s="51" t="s">
        <v>38</v>
      </c>
      <c r="G16" s="51" t="s">
        <v>39</v>
      </c>
      <c r="H16" s="35" t="s">
        <v>134</v>
      </c>
      <c r="I16" s="20" t="s">
        <v>41</v>
      </c>
      <c r="J16" s="40" t="s">
        <v>160</v>
      </c>
      <c r="K16" s="30">
        <v>100</v>
      </c>
      <c r="L16" s="52" t="s">
        <v>40</v>
      </c>
      <c r="M16" s="30" t="s">
        <v>222</v>
      </c>
      <c r="N16" s="40" t="s">
        <v>188</v>
      </c>
      <c r="O16" s="44">
        <v>0.5</v>
      </c>
    </row>
    <row r="17" spans="1:15" ht="112.5" customHeight="1">
      <c r="A17" s="80"/>
      <c r="B17" s="70"/>
      <c r="C17" s="70"/>
      <c r="D17" s="76" t="s">
        <v>232</v>
      </c>
      <c r="E17" s="76"/>
      <c r="F17" s="72" t="s">
        <v>42</v>
      </c>
      <c r="G17" s="72" t="s">
        <v>43</v>
      </c>
      <c r="H17" s="74" t="s">
        <v>44</v>
      </c>
      <c r="I17" s="70" t="s">
        <v>44</v>
      </c>
      <c r="J17" s="37"/>
      <c r="K17" s="30"/>
      <c r="L17" s="23" t="s">
        <v>45</v>
      </c>
      <c r="M17" s="30" t="s">
        <v>32</v>
      </c>
      <c r="N17" s="40" t="s">
        <v>223</v>
      </c>
      <c r="O17" s="44">
        <v>1</v>
      </c>
    </row>
    <row r="18" spans="1:15" ht="116.25" customHeight="1">
      <c r="A18" s="80"/>
      <c r="B18" s="70"/>
      <c r="C18" s="70"/>
      <c r="D18" s="76"/>
      <c r="E18" s="76"/>
      <c r="F18" s="72"/>
      <c r="G18" s="72"/>
      <c r="H18" s="74"/>
      <c r="I18" s="70"/>
      <c r="J18" s="37" t="s">
        <v>128</v>
      </c>
      <c r="K18" s="29">
        <v>1</v>
      </c>
      <c r="L18" s="24" t="s">
        <v>46</v>
      </c>
      <c r="M18" s="30" t="s">
        <v>32</v>
      </c>
      <c r="N18" s="40" t="s">
        <v>189</v>
      </c>
      <c r="O18" s="44">
        <v>1</v>
      </c>
    </row>
    <row r="19" spans="1:15" ht="138" customHeight="1">
      <c r="A19" s="80"/>
      <c r="B19" s="70"/>
      <c r="C19" s="70"/>
      <c r="D19" s="76"/>
      <c r="E19" s="76"/>
      <c r="F19" s="72"/>
      <c r="G19" s="72"/>
      <c r="H19" s="74"/>
      <c r="I19" s="70"/>
      <c r="J19" s="37" t="s">
        <v>191</v>
      </c>
      <c r="K19" s="29">
        <v>1</v>
      </c>
      <c r="L19" s="24" t="s">
        <v>47</v>
      </c>
      <c r="M19" s="30" t="s">
        <v>32</v>
      </c>
      <c r="N19" s="40" t="s">
        <v>196</v>
      </c>
      <c r="O19" s="44">
        <v>1</v>
      </c>
    </row>
    <row r="20" spans="1:15" ht="67.5" customHeight="1">
      <c r="A20" s="80"/>
      <c r="B20" s="70"/>
      <c r="C20" s="70"/>
      <c r="D20" s="76"/>
      <c r="E20" s="76"/>
      <c r="F20" s="72"/>
      <c r="G20" s="72"/>
      <c r="H20" s="74"/>
      <c r="I20" s="70"/>
      <c r="J20" s="37" t="s">
        <v>180</v>
      </c>
      <c r="K20" s="29">
        <v>1</v>
      </c>
      <c r="L20" s="24" t="s">
        <v>48</v>
      </c>
      <c r="M20" s="30" t="s">
        <v>32</v>
      </c>
      <c r="N20" s="40" t="s">
        <v>192</v>
      </c>
      <c r="O20" s="44">
        <v>1</v>
      </c>
    </row>
    <row r="21" spans="1:15" ht="48.75" customHeight="1">
      <c r="A21" s="80"/>
      <c r="B21" s="70"/>
      <c r="C21" s="70"/>
      <c r="D21" s="76"/>
      <c r="E21" s="76"/>
      <c r="F21" s="72"/>
      <c r="G21" s="72"/>
      <c r="H21" s="74"/>
      <c r="I21" s="70"/>
      <c r="J21" s="26" t="s">
        <v>32</v>
      </c>
      <c r="K21" s="26" t="s">
        <v>32</v>
      </c>
      <c r="L21" s="24" t="s">
        <v>49</v>
      </c>
      <c r="M21" s="26" t="s">
        <v>32</v>
      </c>
      <c r="N21" s="26" t="s">
        <v>32</v>
      </c>
      <c r="O21" s="26" t="s">
        <v>32</v>
      </c>
    </row>
    <row r="22" spans="1:15" ht="108" customHeight="1">
      <c r="A22" s="80"/>
      <c r="B22" s="70"/>
      <c r="C22" s="70"/>
      <c r="D22" s="76"/>
      <c r="E22" s="76"/>
      <c r="F22" s="72"/>
      <c r="G22" s="72"/>
      <c r="H22" s="74"/>
      <c r="I22" s="70"/>
      <c r="J22" s="37" t="s">
        <v>159</v>
      </c>
      <c r="K22" s="29">
        <v>1</v>
      </c>
      <c r="L22" s="24" t="s">
        <v>50</v>
      </c>
      <c r="M22" s="30" t="s">
        <v>32</v>
      </c>
      <c r="N22" s="40" t="s">
        <v>159</v>
      </c>
      <c r="O22" s="44">
        <v>1</v>
      </c>
    </row>
    <row r="23" spans="1:15" ht="116.25" customHeight="1">
      <c r="A23" s="80"/>
      <c r="B23" s="70"/>
      <c r="C23" s="70"/>
      <c r="D23" s="76"/>
      <c r="E23" s="76"/>
      <c r="F23" s="72"/>
      <c r="G23" s="72"/>
      <c r="H23" s="74"/>
      <c r="I23" s="70"/>
      <c r="J23" s="37" t="s">
        <v>164</v>
      </c>
      <c r="K23" s="29">
        <v>1</v>
      </c>
      <c r="L23" s="24" t="s">
        <v>51</v>
      </c>
      <c r="M23" s="30" t="s">
        <v>32</v>
      </c>
      <c r="N23" s="40" t="s">
        <v>190</v>
      </c>
      <c r="O23" s="44">
        <v>1</v>
      </c>
    </row>
    <row r="24" spans="1:15" ht="75.75" customHeight="1">
      <c r="A24" s="80"/>
      <c r="B24" s="70"/>
      <c r="C24" s="70"/>
      <c r="D24" s="76"/>
      <c r="E24" s="76"/>
      <c r="F24" s="72"/>
      <c r="G24" s="72"/>
      <c r="H24" s="74"/>
      <c r="I24" s="70"/>
      <c r="J24" s="37"/>
      <c r="K24" s="30"/>
      <c r="L24" s="24" t="s">
        <v>52</v>
      </c>
      <c r="M24" s="30" t="s">
        <v>225</v>
      </c>
      <c r="N24" s="40" t="s">
        <v>224</v>
      </c>
      <c r="O24" s="44">
        <v>0.33</v>
      </c>
    </row>
    <row r="25" spans="1:15" ht="92.25" customHeight="1">
      <c r="A25" s="80"/>
      <c r="B25" s="70"/>
      <c r="C25" s="70"/>
      <c r="D25" s="76"/>
      <c r="E25" s="76"/>
      <c r="F25" s="72"/>
      <c r="G25" s="72"/>
      <c r="H25" s="74"/>
      <c r="I25" s="70"/>
      <c r="J25" s="26" t="s">
        <v>32</v>
      </c>
      <c r="K25" s="30" t="s">
        <v>32</v>
      </c>
      <c r="L25" s="24" t="s">
        <v>53</v>
      </c>
      <c r="M25" s="30" t="s">
        <v>32</v>
      </c>
      <c r="N25" s="30" t="s">
        <v>32</v>
      </c>
      <c r="O25" s="30" t="s">
        <v>32</v>
      </c>
    </row>
    <row r="26" spans="1:15" ht="79.5" customHeight="1">
      <c r="A26" s="80"/>
      <c r="B26" s="70"/>
      <c r="C26" s="70"/>
      <c r="D26" s="76"/>
      <c r="E26" s="76"/>
      <c r="F26" s="72"/>
      <c r="G26" s="72"/>
      <c r="H26" s="74"/>
      <c r="I26" s="70"/>
      <c r="J26" s="37" t="s">
        <v>169</v>
      </c>
      <c r="K26" s="29">
        <v>1</v>
      </c>
      <c r="L26" s="24" t="s">
        <v>54</v>
      </c>
      <c r="M26" s="30" t="s">
        <v>32</v>
      </c>
      <c r="N26" s="37" t="s">
        <v>169</v>
      </c>
      <c r="O26" s="44">
        <v>1</v>
      </c>
    </row>
    <row r="27" spans="1:15" ht="99" customHeight="1">
      <c r="A27" s="80"/>
      <c r="B27" s="70"/>
      <c r="C27" s="70"/>
      <c r="D27" s="76"/>
      <c r="E27" s="76"/>
      <c r="F27" s="72"/>
      <c r="G27" s="72"/>
      <c r="H27" s="74"/>
      <c r="I27" s="70"/>
      <c r="J27" s="37" t="s">
        <v>181</v>
      </c>
      <c r="K27" s="30"/>
      <c r="L27" s="24" t="s">
        <v>55</v>
      </c>
      <c r="M27" s="30" t="s">
        <v>221</v>
      </c>
      <c r="N27" s="37" t="s">
        <v>197</v>
      </c>
      <c r="O27" s="44">
        <v>0</v>
      </c>
    </row>
    <row r="28" spans="1:15" ht="81" customHeight="1">
      <c r="A28" s="80"/>
      <c r="B28" s="70"/>
      <c r="C28" s="70"/>
      <c r="D28" s="76"/>
      <c r="E28" s="76"/>
      <c r="F28" s="72"/>
      <c r="G28" s="72"/>
      <c r="H28" s="74"/>
      <c r="I28" s="70"/>
      <c r="J28" s="37" t="s">
        <v>171</v>
      </c>
      <c r="K28" s="57">
        <v>1</v>
      </c>
      <c r="L28" s="24" t="s">
        <v>56</v>
      </c>
      <c r="M28" s="30" t="s">
        <v>32</v>
      </c>
      <c r="N28" s="37" t="s">
        <v>171</v>
      </c>
      <c r="O28" s="44">
        <v>1</v>
      </c>
    </row>
    <row r="29" spans="1:15" ht="66" customHeight="1">
      <c r="A29" s="80"/>
      <c r="B29" s="70"/>
      <c r="C29" s="70"/>
      <c r="D29" s="76"/>
      <c r="E29" s="76"/>
      <c r="F29" s="72"/>
      <c r="G29" s="72"/>
      <c r="H29" s="74"/>
      <c r="I29" s="70"/>
      <c r="J29" s="37" t="s">
        <v>161</v>
      </c>
      <c r="K29" s="29">
        <v>1</v>
      </c>
      <c r="L29" s="24" t="s">
        <v>57</v>
      </c>
      <c r="M29" s="30" t="s">
        <v>32</v>
      </c>
      <c r="N29" s="30" t="s">
        <v>32</v>
      </c>
      <c r="O29" s="30" t="s">
        <v>32</v>
      </c>
    </row>
    <row r="30" spans="1:15" ht="192.75" customHeight="1">
      <c r="A30" s="80"/>
      <c r="B30" s="70"/>
      <c r="C30" s="70"/>
      <c r="D30" s="76"/>
      <c r="E30" s="76"/>
      <c r="F30" s="72"/>
      <c r="G30" s="72"/>
      <c r="H30" s="74"/>
      <c r="I30" s="70"/>
      <c r="J30" s="37" t="s">
        <v>178</v>
      </c>
      <c r="K30" s="29">
        <v>1</v>
      </c>
      <c r="L30" s="24" t="s">
        <v>58</v>
      </c>
      <c r="M30" s="30" t="s">
        <v>32</v>
      </c>
      <c r="N30" s="37" t="s">
        <v>228</v>
      </c>
      <c r="O30" s="44">
        <v>1</v>
      </c>
    </row>
    <row r="31" spans="1:15" ht="111" customHeight="1">
      <c r="A31" s="80"/>
      <c r="B31" s="70"/>
      <c r="C31" s="70"/>
      <c r="D31" s="76" t="s">
        <v>231</v>
      </c>
      <c r="E31" s="76"/>
      <c r="F31" s="73" t="s">
        <v>59</v>
      </c>
      <c r="G31" s="73" t="s">
        <v>60</v>
      </c>
      <c r="H31" s="74" t="s">
        <v>129</v>
      </c>
      <c r="I31" s="70" t="s">
        <v>62</v>
      </c>
      <c r="J31" s="41" t="s">
        <v>186</v>
      </c>
      <c r="K31" s="29">
        <v>0.1</v>
      </c>
      <c r="L31" s="70" t="s">
        <v>61</v>
      </c>
      <c r="M31" s="111" t="s">
        <v>219</v>
      </c>
      <c r="N31" s="37" t="s">
        <v>198</v>
      </c>
      <c r="O31" s="44">
        <v>0.1</v>
      </c>
    </row>
    <row r="32" spans="1:15" ht="106.5" customHeight="1">
      <c r="A32" s="80"/>
      <c r="B32" s="70"/>
      <c r="C32" s="70"/>
      <c r="D32" s="76"/>
      <c r="E32" s="76"/>
      <c r="F32" s="73"/>
      <c r="G32" s="73"/>
      <c r="H32" s="74"/>
      <c r="I32" s="70"/>
      <c r="J32" s="41" t="s">
        <v>154</v>
      </c>
      <c r="K32" s="29">
        <v>1</v>
      </c>
      <c r="L32" s="70"/>
      <c r="M32" s="111"/>
      <c r="N32" s="37" t="s">
        <v>199</v>
      </c>
      <c r="O32" s="44">
        <v>0.4</v>
      </c>
    </row>
    <row r="33" spans="1:15" ht="154.5" customHeight="1">
      <c r="A33" s="80"/>
      <c r="B33" s="70"/>
      <c r="C33" s="70"/>
      <c r="D33" s="76"/>
      <c r="E33" s="76"/>
      <c r="F33" s="73"/>
      <c r="G33" s="73"/>
      <c r="H33" s="74"/>
      <c r="I33" s="70"/>
      <c r="J33" s="41" t="s">
        <v>155</v>
      </c>
      <c r="K33" s="29">
        <v>1</v>
      </c>
      <c r="L33" s="70"/>
      <c r="M33" s="111"/>
      <c r="N33" s="37" t="s">
        <v>200</v>
      </c>
      <c r="O33" s="44">
        <v>0.4</v>
      </c>
    </row>
    <row r="34" spans="1:15" ht="99.75" customHeight="1">
      <c r="A34" s="80"/>
      <c r="B34" s="70"/>
      <c r="C34" s="70"/>
      <c r="D34" s="76"/>
      <c r="E34" s="76"/>
      <c r="F34" s="73"/>
      <c r="G34" s="73"/>
      <c r="H34" s="74"/>
      <c r="I34" s="70"/>
      <c r="J34" s="41" t="s">
        <v>183</v>
      </c>
      <c r="K34" s="30"/>
      <c r="L34" s="70"/>
      <c r="M34" s="30" t="s">
        <v>220</v>
      </c>
      <c r="N34" s="37" t="s">
        <v>203</v>
      </c>
      <c r="O34" s="44">
        <v>0.1</v>
      </c>
    </row>
    <row r="35" spans="1:15" ht="93.75" customHeight="1">
      <c r="A35" s="80"/>
      <c r="B35" s="70"/>
      <c r="C35" s="70"/>
      <c r="D35" s="76"/>
      <c r="E35" s="76"/>
      <c r="F35" s="73" t="s">
        <v>65</v>
      </c>
      <c r="G35" s="73" t="s">
        <v>66</v>
      </c>
      <c r="H35" s="74" t="s">
        <v>130</v>
      </c>
      <c r="I35" s="70" t="s">
        <v>62</v>
      </c>
      <c r="J35" s="41" t="s">
        <v>63</v>
      </c>
      <c r="K35" s="30"/>
      <c r="L35" s="70" t="s">
        <v>67</v>
      </c>
      <c r="M35" s="111" t="s">
        <v>219</v>
      </c>
      <c r="N35" s="37" t="s">
        <v>201</v>
      </c>
      <c r="O35" s="44">
        <v>0</v>
      </c>
    </row>
    <row r="36" spans="1:15" ht="97.5" customHeight="1">
      <c r="A36" s="80"/>
      <c r="B36" s="70"/>
      <c r="C36" s="70"/>
      <c r="D36" s="76"/>
      <c r="E36" s="76"/>
      <c r="F36" s="73"/>
      <c r="G36" s="73"/>
      <c r="H36" s="74"/>
      <c r="I36" s="70"/>
      <c r="J36" s="41" t="s">
        <v>64</v>
      </c>
      <c r="K36" s="30"/>
      <c r="L36" s="70"/>
      <c r="M36" s="111"/>
      <c r="N36" s="37" t="s">
        <v>201</v>
      </c>
      <c r="O36" s="44">
        <v>0</v>
      </c>
    </row>
    <row r="37" spans="1:15" ht="108" customHeight="1">
      <c r="A37" s="80"/>
      <c r="B37" s="70"/>
      <c r="C37" s="70"/>
      <c r="D37" s="76"/>
      <c r="E37" s="76"/>
      <c r="F37" s="73"/>
      <c r="G37" s="73"/>
      <c r="H37" s="74"/>
      <c r="I37" s="70"/>
      <c r="J37" s="41" t="s">
        <v>184</v>
      </c>
      <c r="K37" s="30"/>
      <c r="L37" s="70"/>
      <c r="M37" s="111"/>
      <c r="N37" s="37" t="s">
        <v>202</v>
      </c>
      <c r="O37" s="44">
        <v>0</v>
      </c>
    </row>
    <row r="38" spans="1:15" ht="324.75" customHeight="1">
      <c r="A38" s="80"/>
      <c r="B38" s="70"/>
      <c r="C38" s="70"/>
      <c r="D38" s="76"/>
      <c r="E38" s="76"/>
      <c r="F38" s="51" t="s">
        <v>65</v>
      </c>
      <c r="G38" s="51" t="s">
        <v>68</v>
      </c>
      <c r="H38" s="36" t="s">
        <v>131</v>
      </c>
      <c r="I38" s="52" t="s">
        <v>62</v>
      </c>
      <c r="J38" s="37" t="s">
        <v>182</v>
      </c>
      <c r="K38" s="30"/>
      <c r="L38" s="52" t="s">
        <v>67</v>
      </c>
      <c r="M38" s="30" t="s">
        <v>219</v>
      </c>
      <c r="N38" s="37" t="s">
        <v>204</v>
      </c>
      <c r="O38" s="44">
        <v>0</v>
      </c>
    </row>
    <row r="39" spans="1:15" ht="208.5" customHeight="1">
      <c r="A39" s="80"/>
      <c r="B39" s="70"/>
      <c r="C39" s="70"/>
      <c r="D39" s="49" t="s">
        <v>232</v>
      </c>
      <c r="E39" s="76"/>
      <c r="F39" s="51" t="s">
        <v>42</v>
      </c>
      <c r="G39" s="51" t="s">
        <v>69</v>
      </c>
      <c r="H39" s="35" t="s">
        <v>69</v>
      </c>
      <c r="I39" s="20" t="s">
        <v>70</v>
      </c>
      <c r="J39" s="40" t="s">
        <v>172</v>
      </c>
      <c r="K39" s="33">
        <v>1</v>
      </c>
      <c r="L39" s="52" t="s">
        <v>56</v>
      </c>
      <c r="M39" s="30" t="s">
        <v>32</v>
      </c>
      <c r="N39" s="37" t="s">
        <v>205</v>
      </c>
      <c r="O39" s="44">
        <v>1</v>
      </c>
    </row>
    <row r="40" spans="1:15" ht="208.5" customHeight="1">
      <c r="A40" s="80"/>
      <c r="B40" s="70"/>
      <c r="C40" s="70"/>
      <c r="D40" s="49" t="s">
        <v>232</v>
      </c>
      <c r="E40" s="76"/>
      <c r="F40" s="51" t="s">
        <v>71</v>
      </c>
      <c r="G40" s="51" t="s">
        <v>72</v>
      </c>
      <c r="H40" s="35" t="s">
        <v>135</v>
      </c>
      <c r="I40" s="20" t="s">
        <v>73</v>
      </c>
      <c r="J40" s="40" t="s">
        <v>173</v>
      </c>
      <c r="K40" s="32" t="s">
        <v>32</v>
      </c>
      <c r="L40" s="52" t="s">
        <v>56</v>
      </c>
      <c r="M40" s="30" t="s">
        <v>206</v>
      </c>
      <c r="N40" s="40" t="s">
        <v>173</v>
      </c>
      <c r="O40" s="46" t="s">
        <v>32</v>
      </c>
    </row>
    <row r="41" spans="1:15" ht="208.5" customHeight="1">
      <c r="A41" s="80"/>
      <c r="B41" s="70"/>
      <c r="C41" s="70"/>
      <c r="D41" s="76" t="s">
        <v>231</v>
      </c>
      <c r="E41" s="76" t="s">
        <v>74</v>
      </c>
      <c r="F41" s="51" t="s">
        <v>75</v>
      </c>
      <c r="G41" s="51" t="s">
        <v>76</v>
      </c>
      <c r="H41" s="58" t="s">
        <v>136</v>
      </c>
      <c r="I41" s="59" t="s">
        <v>137</v>
      </c>
      <c r="J41" s="42" t="s">
        <v>165</v>
      </c>
      <c r="K41" s="29">
        <v>1</v>
      </c>
      <c r="L41" s="52" t="s">
        <v>51</v>
      </c>
      <c r="M41" s="30" t="s">
        <v>32</v>
      </c>
      <c r="N41" s="42" t="s">
        <v>207</v>
      </c>
      <c r="O41" s="44">
        <v>1</v>
      </c>
    </row>
    <row r="42" spans="1:15" ht="208.5" customHeight="1">
      <c r="A42" s="80"/>
      <c r="B42" s="70"/>
      <c r="C42" s="70"/>
      <c r="D42" s="76"/>
      <c r="E42" s="76"/>
      <c r="F42" s="51" t="s">
        <v>77</v>
      </c>
      <c r="G42" s="51" t="s">
        <v>78</v>
      </c>
      <c r="H42" s="58" t="s">
        <v>78</v>
      </c>
      <c r="I42" s="60" t="s">
        <v>79</v>
      </c>
      <c r="J42" s="40" t="s">
        <v>166</v>
      </c>
      <c r="K42" s="29">
        <v>1</v>
      </c>
      <c r="L42" s="52" t="s">
        <v>51</v>
      </c>
      <c r="M42" s="30" t="s">
        <v>32</v>
      </c>
      <c r="N42" s="40" t="s">
        <v>166</v>
      </c>
      <c r="O42" s="44">
        <v>1</v>
      </c>
    </row>
    <row r="43" spans="1:15" ht="208.5" customHeight="1">
      <c r="A43" s="80"/>
      <c r="B43" s="70"/>
      <c r="C43" s="70"/>
      <c r="D43" s="76"/>
      <c r="E43" s="76"/>
      <c r="F43" s="51" t="s">
        <v>80</v>
      </c>
      <c r="G43" s="51" t="s">
        <v>81</v>
      </c>
      <c r="H43" s="58" t="s">
        <v>140</v>
      </c>
      <c r="I43" s="50" t="s">
        <v>138</v>
      </c>
      <c r="J43" s="42" t="s">
        <v>167</v>
      </c>
      <c r="K43" s="29">
        <v>1</v>
      </c>
      <c r="L43" s="52" t="s">
        <v>51</v>
      </c>
      <c r="M43" s="21" t="s">
        <v>32</v>
      </c>
      <c r="N43" s="42" t="s">
        <v>217</v>
      </c>
      <c r="O43" s="44">
        <v>1</v>
      </c>
    </row>
    <row r="44" spans="1:15" ht="208.5" customHeight="1">
      <c r="A44" s="80"/>
      <c r="B44" s="70"/>
      <c r="C44" s="70"/>
      <c r="D44" s="76"/>
      <c r="E44" s="76"/>
      <c r="F44" s="51" t="s">
        <v>82</v>
      </c>
      <c r="G44" s="51" t="s">
        <v>83</v>
      </c>
      <c r="H44" s="58" t="s">
        <v>83</v>
      </c>
      <c r="I44" s="50" t="s">
        <v>139</v>
      </c>
      <c r="J44" s="40" t="s">
        <v>168</v>
      </c>
      <c r="K44" s="29">
        <v>1</v>
      </c>
      <c r="L44" s="52" t="s">
        <v>51</v>
      </c>
      <c r="M44" s="21" t="s">
        <v>32</v>
      </c>
      <c r="N44" s="40" t="s">
        <v>218</v>
      </c>
      <c r="O44" s="44">
        <v>1</v>
      </c>
    </row>
    <row r="45" spans="1:15" ht="208.5" customHeight="1">
      <c r="A45" s="80"/>
      <c r="B45" s="70"/>
      <c r="C45" s="70"/>
      <c r="D45" s="49" t="s">
        <v>231</v>
      </c>
      <c r="E45" s="76" t="s">
        <v>84</v>
      </c>
      <c r="F45" s="51" t="s">
        <v>85</v>
      </c>
      <c r="G45" s="51" t="s">
        <v>86</v>
      </c>
      <c r="H45" s="58" t="s">
        <v>141</v>
      </c>
      <c r="I45" s="21" t="s">
        <v>32</v>
      </c>
      <c r="J45" s="45" t="s">
        <v>32</v>
      </c>
      <c r="K45" s="45" t="s">
        <v>32</v>
      </c>
      <c r="L45" s="21" t="s">
        <v>32</v>
      </c>
      <c r="M45" s="21" t="s">
        <v>32</v>
      </c>
      <c r="N45" s="21" t="s">
        <v>32</v>
      </c>
      <c r="O45" s="21" t="s">
        <v>32</v>
      </c>
    </row>
    <row r="46" spans="1:15" ht="208.5" customHeight="1">
      <c r="A46" s="80"/>
      <c r="B46" s="70"/>
      <c r="C46" s="70"/>
      <c r="D46" s="49" t="s">
        <v>231</v>
      </c>
      <c r="E46" s="76"/>
      <c r="F46" s="51" t="s">
        <v>87</v>
      </c>
      <c r="G46" s="51" t="s">
        <v>88</v>
      </c>
      <c r="H46" s="58" t="s">
        <v>142</v>
      </c>
      <c r="I46" s="20" t="s">
        <v>90</v>
      </c>
      <c r="J46" s="40" t="s">
        <v>162</v>
      </c>
      <c r="K46" s="29">
        <v>0.3</v>
      </c>
      <c r="L46" s="52" t="s">
        <v>89</v>
      </c>
      <c r="M46" s="30" t="s">
        <v>209</v>
      </c>
      <c r="N46" s="40" t="s">
        <v>208</v>
      </c>
      <c r="O46" s="44">
        <v>0.1</v>
      </c>
    </row>
    <row r="47" spans="1:15" ht="208.5" customHeight="1">
      <c r="A47" s="80"/>
      <c r="B47" s="70"/>
      <c r="C47" s="70"/>
      <c r="D47" s="76" t="s">
        <v>232</v>
      </c>
      <c r="E47" s="76"/>
      <c r="F47" s="51" t="s">
        <v>91</v>
      </c>
      <c r="G47" s="51" t="s">
        <v>92</v>
      </c>
      <c r="H47" s="58" t="s">
        <v>92</v>
      </c>
      <c r="I47" s="20" t="s">
        <v>93</v>
      </c>
      <c r="J47" s="40" t="s">
        <v>174</v>
      </c>
      <c r="K47" s="32" t="s">
        <v>32</v>
      </c>
      <c r="L47" s="52" t="s">
        <v>56</v>
      </c>
      <c r="M47" s="30" t="s">
        <v>32</v>
      </c>
      <c r="N47" s="40" t="s">
        <v>174</v>
      </c>
      <c r="O47" s="44">
        <v>1</v>
      </c>
    </row>
    <row r="48" spans="1:15" ht="208.5" customHeight="1">
      <c r="A48" s="80"/>
      <c r="B48" s="70"/>
      <c r="C48" s="70"/>
      <c r="D48" s="76"/>
      <c r="E48" s="76"/>
      <c r="F48" s="51" t="s">
        <v>94</v>
      </c>
      <c r="G48" s="51" t="s">
        <v>95</v>
      </c>
      <c r="H48" s="58" t="s">
        <v>143</v>
      </c>
      <c r="I48" s="20" t="s">
        <v>96</v>
      </c>
      <c r="J48" s="40" t="s">
        <v>175</v>
      </c>
      <c r="K48" s="33">
        <v>0.75</v>
      </c>
      <c r="L48" s="52" t="s">
        <v>56</v>
      </c>
      <c r="M48" s="30" t="s">
        <v>179</v>
      </c>
      <c r="N48" s="40" t="s">
        <v>193</v>
      </c>
      <c r="O48" s="44">
        <v>0.5</v>
      </c>
    </row>
    <row r="49" spans="1:15" ht="286.5" customHeight="1">
      <c r="A49" s="80"/>
      <c r="B49" s="70"/>
      <c r="C49" s="70"/>
      <c r="D49" s="49" t="s">
        <v>233</v>
      </c>
      <c r="E49" s="76"/>
      <c r="F49" s="51" t="s">
        <v>97</v>
      </c>
      <c r="G49" s="51" t="s">
        <v>98</v>
      </c>
      <c r="H49" s="58" t="s">
        <v>144</v>
      </c>
      <c r="I49" s="20" t="s">
        <v>99</v>
      </c>
      <c r="J49" s="40" t="s">
        <v>185</v>
      </c>
      <c r="K49" s="29">
        <v>0.3</v>
      </c>
      <c r="L49" s="52" t="s">
        <v>55</v>
      </c>
      <c r="M49" s="30" t="s">
        <v>195</v>
      </c>
      <c r="N49" s="40" t="s">
        <v>194</v>
      </c>
      <c r="O49" s="44">
        <v>0.1</v>
      </c>
    </row>
    <row r="50" spans="1:15" ht="208.5" customHeight="1">
      <c r="A50" s="80"/>
      <c r="B50" s="70"/>
      <c r="C50" s="70"/>
      <c r="D50" s="49" t="s">
        <v>231</v>
      </c>
      <c r="E50" s="76"/>
      <c r="F50" s="51" t="s">
        <v>100</v>
      </c>
      <c r="G50" s="51" t="s">
        <v>101</v>
      </c>
      <c r="H50" s="58" t="s">
        <v>145</v>
      </c>
      <c r="I50" s="20" t="s">
        <v>102</v>
      </c>
      <c r="J50" s="40" t="s">
        <v>163</v>
      </c>
      <c r="K50" s="29">
        <v>0.6</v>
      </c>
      <c r="L50" s="52" t="s">
        <v>103</v>
      </c>
      <c r="M50" s="30" t="s">
        <v>215</v>
      </c>
      <c r="N50" s="40" t="s">
        <v>214</v>
      </c>
      <c r="O50" s="44">
        <v>0.37</v>
      </c>
    </row>
    <row r="51" spans="1:15" ht="208.5" customHeight="1">
      <c r="A51" s="80"/>
      <c r="B51" s="70"/>
      <c r="C51" s="70"/>
      <c r="D51" s="76" t="s">
        <v>232</v>
      </c>
      <c r="E51" s="76"/>
      <c r="F51" s="51" t="s">
        <v>104</v>
      </c>
      <c r="G51" s="51" t="s">
        <v>105</v>
      </c>
      <c r="H51" s="58" t="s">
        <v>146</v>
      </c>
      <c r="I51" s="60" t="s">
        <v>147</v>
      </c>
      <c r="J51" s="40" t="s">
        <v>176</v>
      </c>
      <c r="K51" s="33">
        <v>0.7</v>
      </c>
      <c r="L51" s="52" t="s">
        <v>56</v>
      </c>
      <c r="M51" s="30" t="s">
        <v>210</v>
      </c>
      <c r="N51" s="40" t="s">
        <v>176</v>
      </c>
      <c r="O51" s="44">
        <v>0.5</v>
      </c>
    </row>
    <row r="52" spans="1:15" ht="208.5" customHeight="1">
      <c r="A52" s="80"/>
      <c r="B52" s="70"/>
      <c r="C52" s="70"/>
      <c r="D52" s="76"/>
      <c r="E52" s="76"/>
      <c r="F52" s="51" t="s">
        <v>106</v>
      </c>
      <c r="G52" s="51" t="s">
        <v>107</v>
      </c>
      <c r="H52" s="58" t="s">
        <v>148</v>
      </c>
      <c r="I52" s="20" t="s">
        <v>108</v>
      </c>
      <c r="J52" s="40" t="s">
        <v>177</v>
      </c>
      <c r="K52" s="33">
        <v>1</v>
      </c>
      <c r="L52" s="52" t="s">
        <v>56</v>
      </c>
      <c r="M52" s="30" t="s">
        <v>32</v>
      </c>
      <c r="N52" s="40" t="s">
        <v>177</v>
      </c>
      <c r="O52" s="44">
        <v>1</v>
      </c>
    </row>
    <row r="53" spans="1:15" ht="130.5" customHeight="1">
      <c r="A53" s="80"/>
      <c r="B53" s="70"/>
      <c r="C53" s="70"/>
      <c r="D53" s="76" t="s">
        <v>234</v>
      </c>
      <c r="E53" s="76" t="s">
        <v>109</v>
      </c>
      <c r="F53" s="73" t="s">
        <v>110</v>
      </c>
      <c r="G53" s="73" t="s">
        <v>111</v>
      </c>
      <c r="H53" s="61" t="s">
        <v>149</v>
      </c>
      <c r="I53" s="20" t="s">
        <v>112</v>
      </c>
      <c r="J53" s="62" t="s">
        <v>212</v>
      </c>
      <c r="K53" s="29">
        <v>1</v>
      </c>
      <c r="L53" s="70" t="s">
        <v>113</v>
      </c>
      <c r="M53" s="30" t="s">
        <v>32</v>
      </c>
      <c r="N53" s="63" t="s">
        <v>213</v>
      </c>
      <c r="O53" s="44">
        <v>1</v>
      </c>
    </row>
    <row r="54" spans="1:15" ht="149.25" customHeight="1">
      <c r="A54" s="80"/>
      <c r="B54" s="70"/>
      <c r="C54" s="70"/>
      <c r="D54" s="76"/>
      <c r="E54" s="76"/>
      <c r="F54" s="73" t="s">
        <v>114</v>
      </c>
      <c r="G54" s="73"/>
      <c r="H54" s="64" t="s">
        <v>150</v>
      </c>
      <c r="I54" s="20" t="s">
        <v>115</v>
      </c>
      <c r="J54" s="40" t="s">
        <v>226</v>
      </c>
      <c r="K54" s="29">
        <v>1</v>
      </c>
      <c r="L54" s="70"/>
      <c r="M54" s="30" t="s">
        <v>32</v>
      </c>
      <c r="N54" s="63" t="s">
        <v>227</v>
      </c>
      <c r="O54" s="44">
        <v>1</v>
      </c>
    </row>
    <row r="55" spans="1:15" ht="208.5" customHeight="1">
      <c r="A55" s="80"/>
      <c r="B55" s="70"/>
      <c r="C55" s="70"/>
      <c r="D55" s="76"/>
      <c r="E55" s="76"/>
      <c r="F55" s="73" t="s">
        <v>116</v>
      </c>
      <c r="G55" s="73" t="s">
        <v>117</v>
      </c>
      <c r="H55" s="58" t="s">
        <v>151</v>
      </c>
      <c r="I55" s="20" t="s">
        <v>118</v>
      </c>
      <c r="J55" s="65" t="s">
        <v>156</v>
      </c>
      <c r="K55" s="66">
        <f>(18269158+58700510+53135475)/(18685650.32+58861697.52+53192008.72)</f>
        <v>0.9951490233951936</v>
      </c>
      <c r="L55" s="70" t="s">
        <v>119</v>
      </c>
      <c r="M55" s="30" t="s">
        <v>32</v>
      </c>
      <c r="N55" s="40" t="s">
        <v>211</v>
      </c>
      <c r="O55" s="66">
        <f>(18269158+58700510+53135475)/(18685650.32+58861697.52+53192008.72)</f>
        <v>0.9951490233951936</v>
      </c>
    </row>
    <row r="56" spans="1:15" ht="208.5" customHeight="1">
      <c r="A56" s="80"/>
      <c r="B56" s="70"/>
      <c r="C56" s="70"/>
      <c r="D56" s="76"/>
      <c r="E56" s="76"/>
      <c r="F56" s="73"/>
      <c r="G56" s="73"/>
      <c r="H56" s="58" t="s">
        <v>152</v>
      </c>
      <c r="I56" s="20" t="s">
        <v>118</v>
      </c>
      <c r="J56" s="65" t="s">
        <v>157</v>
      </c>
      <c r="K56" s="66">
        <f>(358923564+299777259+492548349)/(369475705.84+312107003.1+492793551.06)</f>
        <v>0.9803069179889586</v>
      </c>
      <c r="L56" s="70"/>
      <c r="M56" s="30" t="s">
        <v>32</v>
      </c>
      <c r="N56" s="65" t="s">
        <v>157</v>
      </c>
      <c r="O56" s="66">
        <f>(358923564+299777259+492548349)/(369475705.84+312107003.1+492793551.06)</f>
        <v>0.9803069179889586</v>
      </c>
    </row>
    <row r="57" spans="1:15" ht="208.5" customHeight="1">
      <c r="A57" s="80"/>
      <c r="B57" s="70"/>
      <c r="C57" s="70"/>
      <c r="D57" s="76"/>
      <c r="E57" s="76"/>
      <c r="F57" s="73"/>
      <c r="G57" s="73"/>
      <c r="H57" s="58" t="s">
        <v>152</v>
      </c>
      <c r="I57" s="20" t="s">
        <v>118</v>
      </c>
      <c r="J57" s="65" t="s">
        <v>158</v>
      </c>
      <c r="K57" s="66">
        <f>(27755418139.85+28126235219.05+46154407653.41)/(28691440232.69+28176130562.3+46243501970.89)</f>
        <v>0.9895742355817508</v>
      </c>
      <c r="L57" s="70"/>
      <c r="M57" s="30" t="s">
        <v>32</v>
      </c>
      <c r="N57" s="65" t="s">
        <v>158</v>
      </c>
      <c r="O57" s="66">
        <f>(27755418139.85+28126235219.05+46154407653.41)/(28691440232.69+28176130562.3+46243501970.89)</f>
        <v>0.9895742355817508</v>
      </c>
    </row>
    <row r="58" spans="1:15" ht="208.5" customHeight="1" thickBot="1">
      <c r="A58" s="81"/>
      <c r="B58" s="82"/>
      <c r="C58" s="82"/>
      <c r="D58" s="77"/>
      <c r="E58" s="77"/>
      <c r="F58" s="18" t="s">
        <v>120</v>
      </c>
      <c r="G58" s="18" t="s">
        <v>121</v>
      </c>
      <c r="H58" s="67" t="s">
        <v>153</v>
      </c>
      <c r="I58" s="22" t="s">
        <v>122</v>
      </c>
      <c r="J58" s="47" t="s">
        <v>32</v>
      </c>
      <c r="K58" s="31" t="s">
        <v>32</v>
      </c>
      <c r="L58" s="53" t="s">
        <v>50</v>
      </c>
      <c r="M58" s="31" t="s">
        <v>32</v>
      </c>
      <c r="N58" s="68" t="s">
        <v>216</v>
      </c>
      <c r="O58" s="69">
        <v>0.9777</v>
      </c>
    </row>
    <row r="59" ht="34.5" customHeight="1" thickTop="1">
      <c r="A59" s="1" t="s">
        <v>124</v>
      </c>
    </row>
    <row r="60" ht="38.25" customHeight="1">
      <c r="A60" s="1" t="s">
        <v>125</v>
      </c>
    </row>
    <row r="61" ht="31.5" customHeight="1">
      <c r="A61" s="1" t="s">
        <v>126</v>
      </c>
    </row>
    <row r="62" ht="192" customHeight="1"/>
    <row r="63" ht="147.75" customHeight="1"/>
    <row r="64" ht="113.25" customHeight="1"/>
    <row r="65" ht="99.75" customHeight="1"/>
    <row r="66" ht="135.75" customHeight="1"/>
    <row r="67" ht="177" customHeight="1"/>
    <row r="68" ht="134.25" customHeight="1"/>
    <row r="69" ht="142.5" customHeight="1"/>
    <row r="70" ht="108" customHeight="1"/>
    <row r="71" ht="142.5" customHeight="1"/>
    <row r="72" ht="189.75" customHeight="1"/>
    <row r="73" ht="174" customHeight="1"/>
    <row r="74" ht="210" customHeight="1"/>
    <row r="75" ht="211.5" customHeight="1"/>
    <row r="76" ht="161.25" customHeight="1"/>
  </sheetData>
  <sheetProtection/>
  <mergeCells count="56">
    <mergeCell ref="D13:D14"/>
    <mergeCell ref="D17:D30"/>
    <mergeCell ref="D31:D38"/>
    <mergeCell ref="D41:D44"/>
    <mergeCell ref="D47:D48"/>
    <mergeCell ref="D51:D52"/>
    <mergeCell ref="M13:M14"/>
    <mergeCell ref="N13:N14"/>
    <mergeCell ref="O13:O14"/>
    <mergeCell ref="M31:M33"/>
    <mergeCell ref="M35:M37"/>
    <mergeCell ref="N1:O3"/>
    <mergeCell ref="A1:C3"/>
    <mergeCell ref="D1:M1"/>
    <mergeCell ref="A5:O5"/>
    <mergeCell ref="A9:O9"/>
    <mergeCell ref="A10:O10"/>
    <mergeCell ref="A6:O6"/>
    <mergeCell ref="A8:O8"/>
    <mergeCell ref="D2:M2"/>
    <mergeCell ref="A4:C4"/>
    <mergeCell ref="N4:O4"/>
    <mergeCell ref="D4:H4"/>
    <mergeCell ref="I4:M4"/>
    <mergeCell ref="F17:F30"/>
    <mergeCell ref="F31:F34"/>
    <mergeCell ref="D53:D58"/>
    <mergeCell ref="A13:A58"/>
    <mergeCell ref="B13:B16"/>
    <mergeCell ref="B17:B58"/>
    <mergeCell ref="C13:C16"/>
    <mergeCell ref="C17:C58"/>
    <mergeCell ref="F35:F37"/>
    <mergeCell ref="F53:F54"/>
    <mergeCell ref="F55:F57"/>
    <mergeCell ref="E13:E14"/>
    <mergeCell ref="E15:E40"/>
    <mergeCell ref="E41:E44"/>
    <mergeCell ref="E45:E52"/>
    <mergeCell ref="E53:E58"/>
    <mergeCell ref="G17:G30"/>
    <mergeCell ref="G31:G34"/>
    <mergeCell ref="G35:G37"/>
    <mergeCell ref="G53:G54"/>
    <mergeCell ref="G55:G57"/>
    <mergeCell ref="H17:H30"/>
    <mergeCell ref="H31:H34"/>
    <mergeCell ref="H35:H37"/>
    <mergeCell ref="I17:I30"/>
    <mergeCell ref="I31:I34"/>
    <mergeCell ref="I35:I37"/>
    <mergeCell ref="L13:L14"/>
    <mergeCell ref="L53:L54"/>
    <mergeCell ref="L55:L57"/>
    <mergeCell ref="L31:L34"/>
    <mergeCell ref="L35:L37"/>
  </mergeCells>
  <conditionalFormatting sqref="G53">
    <cfRule type="cellIs" priority="1" dxfId="0" operator="equal">
      <formula>""</formula>
    </cfRule>
  </conditionalFormatting>
  <conditionalFormatting sqref="F31:F32 F58 F55">
    <cfRule type="cellIs" priority="8" dxfId="0" operator="equal">
      <formula>""</formula>
    </cfRule>
  </conditionalFormatting>
  <conditionalFormatting sqref="F53">
    <cfRule type="cellIs" priority="7" dxfId="0" operator="equal">
      <formula>""</formula>
    </cfRule>
  </conditionalFormatting>
  <conditionalFormatting sqref="G31:G32">
    <cfRule type="cellIs" priority="3" dxfId="0" operator="equal">
      <formula>""</formula>
    </cfRule>
  </conditionalFormatting>
  <conditionalFormatting sqref="G46">
    <cfRule type="cellIs" priority="2"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2016-06-20T14:30:53Z</cp:lastPrinted>
  <dcterms:created xsi:type="dcterms:W3CDTF">2014-01-23T14:46:22Z</dcterms:created>
  <dcterms:modified xsi:type="dcterms:W3CDTF">2017-02-01T20:51:07Z</dcterms:modified>
  <cp:category/>
  <cp:version/>
  <cp:contentType/>
  <cp:contentStatus/>
</cp:coreProperties>
</file>